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H30" i="2"/>
  <c r="D34"/>
  <c r="H35"/>
  <c r="D30"/>
  <c r="H14"/>
  <c r="H22" s="1"/>
  <c r="D11"/>
  <c r="D14" s="1"/>
  <c r="A92" i="5"/>
  <c r="L85"/>
  <c r="K85"/>
  <c r="J85"/>
  <c r="D85"/>
  <c r="L84"/>
  <c r="K84"/>
  <c r="J84"/>
  <c r="D84"/>
  <c r="L83"/>
  <c r="K83"/>
  <c r="J83"/>
  <c r="D83"/>
  <c r="L82"/>
  <c r="K82"/>
  <c r="J82"/>
  <c r="D82"/>
  <c r="L81"/>
  <c r="K81"/>
  <c r="J81"/>
  <c r="D81"/>
  <c r="L80"/>
  <c r="K80"/>
  <c r="J80"/>
  <c r="D80"/>
  <c r="L79"/>
  <c r="K79"/>
  <c r="J79"/>
  <c r="D79"/>
  <c r="L78"/>
  <c r="K78"/>
  <c r="J78"/>
  <c r="D78"/>
  <c r="L77"/>
  <c r="K77"/>
  <c r="J77"/>
  <c r="D77"/>
  <c r="L76"/>
  <c r="K76"/>
  <c r="J76"/>
  <c r="D76"/>
  <c r="L75"/>
  <c r="K75"/>
  <c r="J75"/>
  <c r="D75"/>
  <c r="L74"/>
  <c r="K74"/>
  <c r="J74"/>
  <c r="D74"/>
  <c r="L73"/>
  <c r="K73"/>
  <c r="J73"/>
  <c r="D73"/>
  <c r="L72"/>
  <c r="K72"/>
  <c r="J72"/>
  <c r="D72"/>
  <c r="L71"/>
  <c r="K71"/>
  <c r="J71"/>
  <c r="D71"/>
  <c r="L70"/>
  <c r="K70"/>
  <c r="J70"/>
  <c r="D70"/>
  <c r="L69"/>
  <c r="K69"/>
  <c r="J69"/>
  <c r="D69"/>
  <c r="L68"/>
  <c r="K68"/>
  <c r="J68"/>
  <c r="D68"/>
  <c r="L67"/>
  <c r="K67"/>
  <c r="J67"/>
  <c r="D67"/>
  <c r="L66"/>
  <c r="K66"/>
  <c r="J66"/>
  <c r="D66"/>
  <c r="L65"/>
  <c r="K65"/>
  <c r="J65"/>
  <c r="D65"/>
  <c r="L64"/>
  <c r="K64"/>
  <c r="J64"/>
  <c r="D64"/>
  <c r="L63"/>
  <c r="K63"/>
  <c r="J63"/>
  <c r="D63"/>
  <c r="L62"/>
  <c r="K62"/>
  <c r="J62"/>
  <c r="D62"/>
  <c r="L61"/>
  <c r="K61"/>
  <c r="J61"/>
  <c r="D61"/>
  <c r="L60"/>
  <c r="K60"/>
  <c r="J60"/>
  <c r="D60"/>
  <c r="L59"/>
  <c r="K59"/>
  <c r="J59"/>
  <c r="D59"/>
  <c r="L58"/>
  <c r="K58"/>
  <c r="J58"/>
  <c r="D58"/>
  <c r="L57"/>
  <c r="K57"/>
  <c r="J57"/>
  <c r="D57"/>
  <c r="L56"/>
  <c r="K56"/>
  <c r="J56"/>
  <c r="D56"/>
  <c r="L55"/>
  <c r="K55"/>
  <c r="J55"/>
  <c r="D55"/>
  <c r="L54"/>
  <c r="K54"/>
  <c r="J54"/>
  <c r="D54"/>
  <c r="L53"/>
  <c r="K53"/>
  <c r="J53"/>
  <c r="D53"/>
  <c r="L52"/>
  <c r="K52"/>
  <c r="J52"/>
  <c r="D52"/>
  <c r="L51"/>
  <c r="K51"/>
  <c r="J51"/>
  <c r="D51"/>
  <c r="L50"/>
  <c r="L49"/>
  <c r="L48"/>
  <c r="L47"/>
  <c r="L46"/>
  <c r="K46"/>
  <c r="J46"/>
  <c r="D46"/>
  <c r="L45"/>
  <c r="K45"/>
  <c r="J45"/>
  <c r="D45"/>
  <c r="L44"/>
  <c r="K44"/>
  <c r="J44"/>
  <c r="D44"/>
  <c r="L43"/>
  <c r="K43"/>
  <c r="J43"/>
  <c r="D43"/>
  <c r="L42"/>
  <c r="K42"/>
  <c r="J42"/>
  <c r="D42"/>
  <c r="L41"/>
  <c r="K41"/>
  <c r="J41"/>
  <c r="D41"/>
  <c r="L40"/>
  <c r="K40"/>
  <c r="J40"/>
  <c r="D40"/>
  <c r="L39"/>
  <c r="K39"/>
  <c r="J39"/>
  <c r="D39"/>
  <c r="L38"/>
  <c r="K38"/>
  <c r="J38"/>
  <c r="D38"/>
  <c r="L37"/>
  <c r="K37"/>
  <c r="J37"/>
  <c r="D37"/>
  <c r="L36"/>
  <c r="K36"/>
  <c r="J36"/>
  <c r="D36"/>
  <c r="L35"/>
  <c r="K35"/>
  <c r="J35"/>
  <c r="D35"/>
  <c r="L34"/>
  <c r="K34"/>
  <c r="J34"/>
  <c r="D34"/>
  <c r="L33"/>
  <c r="K33"/>
  <c r="J33"/>
  <c r="D33"/>
  <c r="L32"/>
  <c r="K32"/>
  <c r="J32"/>
  <c r="D32"/>
  <c r="L31"/>
  <c r="K31"/>
  <c r="J31"/>
  <c r="D31"/>
  <c r="L30"/>
  <c r="K30"/>
  <c r="J30"/>
  <c r="D30"/>
  <c r="L29"/>
  <c r="K29"/>
  <c r="J29"/>
  <c r="D29"/>
  <c r="L28"/>
  <c r="K28"/>
  <c r="J28"/>
  <c r="D28"/>
  <c r="L27"/>
  <c r="K27"/>
  <c r="L26"/>
  <c r="K26"/>
  <c r="L25"/>
  <c r="K25"/>
  <c r="L24"/>
  <c r="K24"/>
  <c r="L23"/>
  <c r="K23"/>
  <c r="L22"/>
  <c r="K22"/>
  <c r="J22"/>
  <c r="D22"/>
  <c r="L20"/>
  <c r="K20"/>
  <c r="L19"/>
  <c r="K19"/>
  <c r="L18"/>
  <c r="K18"/>
  <c r="L17"/>
  <c r="K17"/>
  <c r="L15"/>
  <c r="K15"/>
  <c r="I13"/>
  <c r="D13"/>
  <c r="I12"/>
  <c r="D12"/>
  <c r="I11"/>
  <c r="D11"/>
  <c r="N9"/>
  <c r="H9"/>
  <c r="G9"/>
  <c r="F9"/>
  <c r="E3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K29"/>
  <c r="D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I10"/>
  <c r="H10"/>
  <c r="G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1"/>
  <c r="D10" s="1"/>
  <c r="I10"/>
  <c r="I9"/>
  <c r="F9"/>
  <c r="I8"/>
  <c r="F8"/>
  <c r="H104" i="2"/>
  <c r="D104"/>
  <c r="H53"/>
  <c r="D53"/>
  <c r="D35" l="1"/>
  <c r="J22" i="3"/>
  <c r="H36" i="2"/>
  <c r="H9" i="3"/>
  <c r="H8" s="1"/>
  <c r="J15"/>
  <c r="J11"/>
  <c r="D9"/>
  <c r="D8" s="1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<sst xmlns="http://schemas.openxmlformats.org/spreadsheetml/2006/main" count="1708" uniqueCount="297">
  <si>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</si>
  <si>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</si>
  <si>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</si>
  <si>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</si>
  <si>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</si>
  <si>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</si>
  <si>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</si>
  <si>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</si>
  <si>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</si>
  <si>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</si>
  <si>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</si>
  <si>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</si>
  <si>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</si>
  <si>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</si>
  <si>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</si>
  <si>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</si>
  <si>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</si>
  <si>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</si>
  <si>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</si>
  <si>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</si>
  <si>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</si>
  <si>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</si>
  <si>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</si>
  <si>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</si>
  <si>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</si>
  <si>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</si>
  <si>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</si>
  <si>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</si>
  <si>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</si>
  <si>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</si>
  <si>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</si>
  <si>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</si>
  <si>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</si>
  <si>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</si>
  <si>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</si>
  <si>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</si>
  <si>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</si>
  <si>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</si>
  <si>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</si>
  <si>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</si>
  <si>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</si>
  <si>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</si>
  <si>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</si>
  <si>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</si>
  <si>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</si>
  <si>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</si>
  <si>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</si>
  <si>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</si>
  <si>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</si>
  <si>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</si>
  <si>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</si>
  <si>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</si>
  <si>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</si>
  <si>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</si>
  <si>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</si>
  <si>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</si>
  <si>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</si>
  <si>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</si>
  <si>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</si>
  <si>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</si>
  <si>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</si>
  <si>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</si>
  <si>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</si>
  <si>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</si>
  <si>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</si>
  <si>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</si>
  <si>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</si>
  <si>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</si>
  <si>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</si>
  <si>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</si>
  <si>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</si>
  <si>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</si>
  <si>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Паламарчук М.Ф.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</si>
  <si>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</si>
  <si>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</si>
  <si>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</si>
  <si>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</si>
  <si>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Заремська І.М.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</si>
  <si>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</si>
  <si>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</si>
  <si>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</si>
  <si>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</si>
  <si>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</si>
  <si>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</si>
  <si>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</si>
  <si>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</si>
  <si>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</si>
  <si>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</si>
  <si>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</si>
  <si>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</si>
  <si>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</si>
  <si>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</si>
  <si>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</si>
  <si>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</si>
  <si>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</si>
  <si>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</si>
  <si>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</si>
  <si>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</si>
  <si>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</si>
  <si>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</si>
  <si>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</si>
  <si>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</si>
  <si>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</si>
  <si>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</si>
  <si>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</si>
  <si>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</si>
  <si>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</si>
  <si>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</si>
  <si>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</si>
  <si>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</si>
  <si>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</si>
  <si>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</si>
  <si>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</si>
  <si>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</si>
  <si>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</si>
  <si>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</si>
  <si>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</si>
  <si>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</si>
  <si>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</si>
  <si>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</si>
  <si>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</si>
  <si>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</si>
  <si>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</si>
  <si>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</si>
  <si>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</si>
  <si>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</si>
  <si>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</si>
  <si>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</si>
  <si>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</si>
  <si>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</si>
  <si>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</si>
  <si>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</si>
  <si>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</si>
  <si>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</si>
  <si>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</si>
  <si>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</si>
  <si>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</si>
  <si>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</si>
  <si>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</si>
  <si>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</si>
  <si>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</si>
  <si>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</si>
  <si>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</si>
  <si>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</si>
  <si>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</si>
  <si>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</si>
  <si>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</si>
  <si>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</si>
  <si>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</si>
  <si>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</si>
  <si>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</si>
  <si>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</si>
  <si>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</si>
  <si>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</si>
  <si>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</si>
  <si>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</si>
  <si>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</si>
  <si>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</si>
  <si>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</si>
  <si>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</si>
  <si>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</si>
  <si>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</si>
  <si>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</si>
  <si>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</si>
  <si>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</si>
  <si>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</si>
  <si>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</si>
  <si>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</si>
  <si>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</si>
  <si>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</si>
  <si>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</si>
  <si>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</si>
  <si>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</si>
  <si>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</si>
  <si>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</si>
  <si>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</si>
  <si>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</si>
  <si>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</si>
  <si>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</si>
  <si>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</si>
  <si>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</si>
  <si>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</si>
  <si>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</si>
  <si>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</si>
  <si>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</si>
  <si>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</si>
  <si>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</si>
  <si>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</si>
  <si>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</si>
  <si>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</si>
  <si>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</si>
  <si>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</si>
  <si>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</si>
  <si>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</si>
  <si>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</si>
  <si>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</si>
  <si>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</si>
  <si>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</si>
  <si>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</si>
  <si>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</si>
  <si>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</si>
  <si>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</si>
  <si>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</si>
  <si>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</si>
  <si>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</si>
  <si>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</si>
  <si>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</si>
  <si>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</si>
  <si>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</si>
  <si>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</si>
  <si>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</si>
  <si>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</si>
  <si>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</si>
  <si>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</si>
  <si>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</si>
  <si>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</si>
  <si>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</si>
  <si>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</si>
  <si>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</si>
  <si>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</si>
  <si>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</si>
  <si>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</si>
  <si>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</si>
  <si>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</si>
  <si>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</si>
  <si>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</si>
  <si>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</si>
  <si>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</si>
  <si>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</si>
  <si>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</si>
  <si>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</si>
  <si>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</si>
  <si>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</si>
  <si>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</si>
  <si>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</si>
  <si>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</si>
  <si>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</si>
  <si>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</si>
  <si>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</si>
  <si>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</si>
  <si>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</si>
  <si>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</si>
  <si>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</si>
  <si>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</si>
  <si>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</si>
  <si>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</si>
  <si>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</si>
  <si>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</si>
  <si>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(ініціали, прізвище)</t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</si>
  <si>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</si>
  <si>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</si>
  <si>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</si>
  <si>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</si>
  <si>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</si>
  <si>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</si>
  <si>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</si>
  <si>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</si>
  <si>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</si>
  <si>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</si>
  <si>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</si>
  <si>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</si>
  <si>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</si>
  <si>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</si>
  <si>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</si>
  <si>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</si>
  <si>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</si>
  <si>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</si>
  <si>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</si>
  <si>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</si>
  <si>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</si>
  <si>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</si>
  <si>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</si>
  <si>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</si>
  <si>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</si>
  <si>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</si>
  <si>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</si>
  <si>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</si>
  <si>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</si>
  <si>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</si>
  <si>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</si>
  <si>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</si>
  <si>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</si>
  <si>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</si>
  <si>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</si>
  <si>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</si>
  <si>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</si>
  <si>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</si>
  <si>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</si>
  <si>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</si>
  <si>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100</t>
  </si>
  <si>
    <t xml:space="preserve">  Оплата енргосервісу</t>
  </si>
  <si>
    <t>про надходження і використання коштів, отриманих за іншими джерелами власних надходжень (форма №4-2М)</t>
  </si>
  <si>
    <t>на 01 жовтня 2020 року</t>
  </si>
  <si>
    <t xml:space="preserve">Микола Паламарчук </t>
  </si>
  <si>
    <t>Інна Заремська</t>
  </si>
  <si>
    <t>за дев"ять місяців 2020 року</t>
  </si>
  <si>
    <t xml:space="preserve">Інна Заремська 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</si>
</sst>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8" xfId="0" applyFont="1" applyBorder="1" applyAlignment="1"/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165" fontId="12" fillId="0" borderId="9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20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8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8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opLeftCell="A58" workbookViewId="0">
      <selection activeCell="H87" sqref="H87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>
      <c r="A2" s="114" t="s">
        <v>292</v>
      </c>
      <c r="B2" s="114"/>
      <c r="C2" s="114"/>
      <c r="D2" s="114"/>
      <c r="E2" s="114"/>
      <c r="F2" s="114"/>
      <c r="G2" s="114"/>
      <c r="H2" s="114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862283</v>
      </c>
      <c r="F7" s="1">
        <v>864506</v>
      </c>
    </row>
    <row r="8" spans="1:8">
      <c r="A8" t="s">
        <v>8</v>
      </c>
      <c r="D8">
        <v>1001</v>
      </c>
      <c r="E8" s="1">
        <v>1234513</v>
      </c>
      <c r="F8" s="1">
        <v>1238959</v>
      </c>
    </row>
    <row r="9" spans="1:8">
      <c r="A9" t="s">
        <v>9</v>
      </c>
      <c r="D9">
        <v>1002</v>
      </c>
      <c r="E9" s="1">
        <v>372230</v>
      </c>
      <c r="F9" s="1">
        <v>374453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64619</v>
      </c>
      <c r="F20" s="1">
        <v>71033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926902</v>
      </c>
      <c r="F23" s="1">
        <v>935539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4000</v>
      </c>
      <c r="F34" s="1"/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940</v>
      </c>
      <c r="F39" s="1">
        <v>9299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940</v>
      </c>
      <c r="F41" s="1">
        <v>9299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24920</v>
      </c>
      <c r="F51" s="1">
        <v>29279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951822</v>
      </c>
      <c r="F53" s="1">
        <v>964818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1234513</v>
      </c>
      <c r="F57" s="1">
        <v>1238959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-306671</v>
      </c>
      <c r="F59" s="1">
        <v>-294121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927842</v>
      </c>
      <c r="F63" s="1">
        <v>944838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780</v>
      </c>
    </row>
    <row r="72" spans="1:6">
      <c r="A72" t="s">
        <v>27</v>
      </c>
      <c r="D72">
        <v>1545</v>
      </c>
      <c r="E72" t="s">
        <v>11</v>
      </c>
      <c r="F72" t="s">
        <v>11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3220</v>
      </c>
      <c r="F75" s="1"/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23980</v>
      </c>
      <c r="F80" s="1">
        <v>19980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951822</v>
      </c>
      <c r="F83" s="1">
        <v>964818</v>
      </c>
    </row>
    <row r="86" spans="1:6">
      <c r="A86" t="s">
        <v>71</v>
      </c>
      <c r="D86" t="s">
        <v>293</v>
      </c>
    </row>
    <row r="87" spans="1:6">
      <c r="B87" t="s">
        <v>73</v>
      </c>
    </row>
    <row r="88" spans="1:6">
      <c r="A88" t="s">
        <v>74</v>
      </c>
    </row>
    <row r="89" spans="1:6">
      <c r="A89" t="s">
        <v>75</v>
      </c>
    </row>
    <row r="90" spans="1:6">
      <c r="A90" t="s">
        <v>76</v>
      </c>
      <c r="D90" t="s">
        <v>294</v>
      </c>
    </row>
    <row r="91" spans="1:6">
      <c r="B91" t="s">
        <v>73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82" workbookViewId="0">
      <selection activeCell="Q113" sqref="Q113"/>
    </sheetView>
  </sheetViews>
  <sheetFormatPr defaultRowHeight="15"/>
  <sheetData>
    <row r="1" spans="1:11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>
      <c r="A2" s="115" t="s">
        <v>295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80</v>
      </c>
      <c r="K4" s="2"/>
    </row>
    <row r="5" spans="1:11" ht="28.5">
      <c r="A5" s="117" t="s">
        <v>81</v>
      </c>
      <c r="B5" s="118"/>
      <c r="C5" s="3" t="s">
        <v>3</v>
      </c>
      <c r="D5" s="119" t="s">
        <v>82</v>
      </c>
      <c r="E5" s="119"/>
      <c r="F5" s="119"/>
      <c r="G5" s="119"/>
      <c r="H5" s="119" t="s">
        <v>83</v>
      </c>
      <c r="I5" s="119"/>
      <c r="J5" s="119"/>
      <c r="K5" s="119"/>
    </row>
    <row r="6" spans="1:11">
      <c r="A6" s="117">
        <v>1</v>
      </c>
      <c r="B6" s="118"/>
      <c r="C6" s="3">
        <v>2</v>
      </c>
      <c r="D6" s="119">
        <v>3</v>
      </c>
      <c r="E6" s="119"/>
      <c r="F6" s="119"/>
      <c r="G6" s="119"/>
      <c r="H6" s="119">
        <v>4</v>
      </c>
      <c r="I6" s="119"/>
      <c r="J6" s="119"/>
      <c r="K6" s="119"/>
    </row>
    <row r="7" spans="1:11">
      <c r="A7" s="120" t="s">
        <v>84</v>
      </c>
      <c r="B7" s="121"/>
      <c r="C7" s="4"/>
      <c r="D7" s="122"/>
      <c r="E7" s="122"/>
      <c r="F7" s="122"/>
      <c r="G7" s="122"/>
      <c r="H7" s="122"/>
      <c r="I7" s="122"/>
      <c r="J7" s="122"/>
      <c r="K7" s="122"/>
    </row>
    <row r="8" spans="1:11">
      <c r="A8" s="120" t="s">
        <v>85</v>
      </c>
      <c r="B8" s="121"/>
      <c r="C8" s="3"/>
      <c r="D8" s="122"/>
      <c r="E8" s="122"/>
      <c r="F8" s="122"/>
      <c r="G8" s="122"/>
      <c r="H8" s="122"/>
      <c r="I8" s="122"/>
      <c r="J8" s="122"/>
      <c r="K8" s="122"/>
    </row>
    <row r="9" spans="1:11">
      <c r="A9" s="123" t="s">
        <v>86</v>
      </c>
      <c r="B9" s="124"/>
      <c r="C9" s="4">
        <v>2010</v>
      </c>
      <c r="D9" s="122">
        <v>2988455</v>
      </c>
      <c r="E9" s="122"/>
      <c r="F9" s="122"/>
      <c r="G9" s="122"/>
      <c r="H9" s="122">
        <v>2423505</v>
      </c>
      <c r="I9" s="122"/>
      <c r="J9" s="122"/>
      <c r="K9" s="122"/>
    </row>
    <row r="10" spans="1:11">
      <c r="A10" s="123" t="s">
        <v>87</v>
      </c>
      <c r="B10" s="124"/>
      <c r="C10" s="4">
        <v>2020</v>
      </c>
      <c r="D10" s="122">
        <v>36849</v>
      </c>
      <c r="E10" s="122"/>
      <c r="F10" s="122"/>
      <c r="G10" s="122"/>
      <c r="H10" s="122">
        <v>51245</v>
      </c>
      <c r="I10" s="122"/>
      <c r="J10" s="122"/>
      <c r="K10" s="122"/>
    </row>
    <row r="11" spans="1:11">
      <c r="A11" s="123" t="s">
        <v>88</v>
      </c>
      <c r="B11" s="124"/>
      <c r="C11" s="4">
        <v>2030</v>
      </c>
      <c r="D11" s="122">
        <f>[1]Ф.4.1.ЗВЕД!J17</f>
        <v>0</v>
      </c>
      <c r="E11" s="122"/>
      <c r="F11" s="122"/>
      <c r="G11" s="122"/>
      <c r="H11" s="122">
        <v>0</v>
      </c>
      <c r="I11" s="122"/>
      <c r="J11" s="122"/>
      <c r="K11" s="122"/>
    </row>
    <row r="12" spans="1:11">
      <c r="A12" s="123" t="s">
        <v>89</v>
      </c>
      <c r="B12" s="124"/>
      <c r="C12" s="4">
        <v>2040</v>
      </c>
      <c r="D12" s="122">
        <v>0</v>
      </c>
      <c r="E12" s="122"/>
      <c r="F12" s="122"/>
      <c r="G12" s="122"/>
      <c r="H12" s="122">
        <v>0</v>
      </c>
      <c r="I12" s="122"/>
      <c r="J12" s="122"/>
      <c r="K12" s="122"/>
    </row>
    <row r="13" spans="1:11">
      <c r="A13" s="123" t="s">
        <v>90</v>
      </c>
      <c r="B13" s="124"/>
      <c r="C13" s="4">
        <v>2050</v>
      </c>
      <c r="D13" s="122">
        <v>0</v>
      </c>
      <c r="E13" s="122"/>
      <c r="F13" s="122"/>
      <c r="G13" s="122"/>
      <c r="H13" s="122">
        <v>0</v>
      </c>
      <c r="I13" s="122"/>
      <c r="J13" s="122"/>
      <c r="K13" s="122"/>
    </row>
    <row r="14" spans="1:11">
      <c r="A14" s="120" t="s">
        <v>91</v>
      </c>
      <c r="B14" s="121"/>
      <c r="C14" s="3">
        <v>2080</v>
      </c>
      <c r="D14" s="125">
        <f>SUM(D9:G13)</f>
        <v>3025304</v>
      </c>
      <c r="E14" s="125"/>
      <c r="F14" s="125"/>
      <c r="G14" s="125"/>
      <c r="H14" s="125">
        <f>SUM(H9:K13)</f>
        <v>2474750</v>
      </c>
      <c r="I14" s="125"/>
      <c r="J14" s="125"/>
      <c r="K14" s="125"/>
    </row>
    <row r="15" spans="1:11">
      <c r="A15" s="120" t="s">
        <v>92</v>
      </c>
      <c r="B15" s="121"/>
      <c r="C15" s="3"/>
      <c r="D15" s="122"/>
      <c r="E15" s="122"/>
      <c r="F15" s="122"/>
      <c r="G15" s="122"/>
      <c r="H15" s="122"/>
      <c r="I15" s="122"/>
      <c r="J15" s="122"/>
      <c r="K15" s="122"/>
    </row>
    <row r="16" spans="1:11">
      <c r="A16" s="123" t="s">
        <v>93</v>
      </c>
      <c r="B16" s="124"/>
      <c r="C16" s="4">
        <v>2090</v>
      </c>
      <c r="D16" s="122">
        <v>0</v>
      </c>
      <c r="E16" s="122"/>
      <c r="F16" s="122"/>
      <c r="G16" s="122"/>
      <c r="H16" s="122">
        <v>0</v>
      </c>
      <c r="I16" s="122"/>
      <c r="J16" s="122"/>
      <c r="K16" s="122"/>
    </row>
    <row r="17" spans="1:11">
      <c r="A17" s="123" t="s">
        <v>94</v>
      </c>
      <c r="B17" s="124"/>
      <c r="C17" s="4">
        <v>2100</v>
      </c>
      <c r="D17" s="122">
        <v>0</v>
      </c>
      <c r="E17" s="122"/>
      <c r="F17" s="122"/>
      <c r="G17" s="122"/>
      <c r="H17" s="122">
        <v>0</v>
      </c>
      <c r="I17" s="122"/>
      <c r="J17" s="122"/>
      <c r="K17" s="122"/>
    </row>
    <row r="18" spans="1:11">
      <c r="A18" s="123" t="s">
        <v>95</v>
      </c>
      <c r="B18" s="124"/>
      <c r="C18" s="4">
        <v>2110</v>
      </c>
      <c r="D18" s="122">
        <v>0</v>
      </c>
      <c r="E18" s="122"/>
      <c r="F18" s="122"/>
      <c r="G18" s="122"/>
      <c r="H18" s="122">
        <v>0</v>
      </c>
      <c r="I18" s="122"/>
      <c r="J18" s="122"/>
      <c r="K18" s="122"/>
    </row>
    <row r="19" spans="1:11">
      <c r="A19" s="123" t="s">
        <v>96</v>
      </c>
      <c r="B19" s="124"/>
      <c r="C19" s="4">
        <v>2120</v>
      </c>
      <c r="D19" s="122">
        <v>0</v>
      </c>
      <c r="E19" s="122"/>
      <c r="F19" s="122"/>
      <c r="G19" s="122"/>
      <c r="H19" s="122">
        <v>0</v>
      </c>
      <c r="I19" s="122"/>
      <c r="J19" s="122"/>
      <c r="K19" s="122"/>
    </row>
    <row r="20" spans="1:11">
      <c r="A20" s="123" t="s">
        <v>97</v>
      </c>
      <c r="B20" s="124"/>
      <c r="C20" s="4">
        <v>2130</v>
      </c>
      <c r="D20" s="122"/>
      <c r="E20" s="122"/>
      <c r="F20" s="122"/>
      <c r="G20" s="122"/>
      <c r="H20" s="122"/>
      <c r="I20" s="122"/>
      <c r="J20" s="122"/>
      <c r="K20" s="122"/>
    </row>
    <row r="21" spans="1:11">
      <c r="A21" s="120" t="s">
        <v>98</v>
      </c>
      <c r="B21" s="121"/>
      <c r="C21" s="3">
        <v>2170</v>
      </c>
      <c r="D21" s="125"/>
      <c r="E21" s="125"/>
      <c r="F21" s="125"/>
      <c r="G21" s="125"/>
      <c r="H21" s="125"/>
      <c r="I21" s="125"/>
      <c r="J21" s="125"/>
      <c r="K21" s="125"/>
    </row>
    <row r="22" spans="1:11">
      <c r="A22" s="120" t="s">
        <v>99</v>
      </c>
      <c r="B22" s="121"/>
      <c r="C22" s="3">
        <v>2200</v>
      </c>
      <c r="D22" s="125">
        <f>D21+D14</f>
        <v>3025304</v>
      </c>
      <c r="E22" s="125"/>
      <c r="F22" s="125"/>
      <c r="G22" s="125"/>
      <c r="H22" s="125">
        <f>H21+H14</f>
        <v>2474750</v>
      </c>
      <c r="I22" s="125"/>
      <c r="J22" s="125"/>
      <c r="K22" s="125"/>
    </row>
    <row r="23" spans="1:11">
      <c r="A23" s="120" t="s">
        <v>100</v>
      </c>
      <c r="B23" s="121"/>
      <c r="C23" s="4"/>
      <c r="D23" s="122"/>
      <c r="E23" s="122"/>
      <c r="F23" s="122"/>
      <c r="G23" s="122"/>
      <c r="H23" s="122"/>
      <c r="I23" s="122"/>
      <c r="J23" s="122"/>
      <c r="K23" s="122"/>
    </row>
    <row r="24" spans="1:11">
      <c r="A24" s="120" t="s">
        <v>101</v>
      </c>
      <c r="B24" s="121"/>
      <c r="C24" s="3"/>
      <c r="D24" s="122"/>
      <c r="E24" s="122"/>
      <c r="F24" s="122"/>
      <c r="G24" s="122"/>
      <c r="H24" s="122"/>
      <c r="I24" s="122"/>
      <c r="J24" s="122"/>
      <c r="K24" s="122"/>
    </row>
    <row r="25" spans="1:11">
      <c r="A25" s="123" t="s">
        <v>102</v>
      </c>
      <c r="B25" s="124"/>
      <c r="C25" s="4">
        <v>2210</v>
      </c>
      <c r="D25" s="126">
        <v>2978735</v>
      </c>
      <c r="E25" s="126"/>
      <c r="F25" s="126"/>
      <c r="G25" s="126"/>
      <c r="H25" s="122">
        <v>2416357</v>
      </c>
      <c r="I25" s="122"/>
      <c r="J25" s="122"/>
      <c r="K25" s="122"/>
    </row>
    <row r="26" spans="1:11">
      <c r="A26" s="123" t="s">
        <v>103</v>
      </c>
      <c r="B26" s="124"/>
      <c r="C26" s="4">
        <v>2220</v>
      </c>
      <c r="D26" s="126">
        <v>29336</v>
      </c>
      <c r="E26" s="126"/>
      <c r="F26" s="126"/>
      <c r="G26" s="126"/>
      <c r="H26" s="122">
        <v>13888</v>
      </c>
      <c r="I26" s="122"/>
      <c r="J26" s="122"/>
      <c r="K26" s="122"/>
    </row>
    <row r="27" spans="1:11">
      <c r="A27" s="123" t="s">
        <v>104</v>
      </c>
      <c r="B27" s="124"/>
      <c r="C27" s="4">
        <v>2230</v>
      </c>
      <c r="D27" s="122">
        <v>0</v>
      </c>
      <c r="E27" s="122"/>
      <c r="F27" s="122"/>
      <c r="G27" s="122"/>
      <c r="H27" s="122">
        <v>0</v>
      </c>
      <c r="I27" s="122"/>
      <c r="J27" s="122"/>
      <c r="K27" s="122"/>
    </row>
    <row r="28" spans="1:11">
      <c r="A28" s="123" t="s">
        <v>105</v>
      </c>
      <c r="B28" s="124"/>
      <c r="C28" s="4">
        <v>2240</v>
      </c>
      <c r="D28" s="122">
        <v>0</v>
      </c>
      <c r="E28" s="122"/>
      <c r="F28" s="122"/>
      <c r="G28" s="122"/>
      <c r="H28" s="122">
        <v>0</v>
      </c>
      <c r="I28" s="122"/>
      <c r="J28" s="122"/>
      <c r="K28" s="122"/>
    </row>
    <row r="29" spans="1:11">
      <c r="A29" s="123" t="s">
        <v>106</v>
      </c>
      <c r="B29" s="124"/>
      <c r="C29" s="4">
        <v>2250</v>
      </c>
      <c r="D29" s="122">
        <v>2460</v>
      </c>
      <c r="E29" s="122"/>
      <c r="F29" s="122"/>
      <c r="G29" s="122"/>
      <c r="H29" s="122">
        <v>2580</v>
      </c>
      <c r="I29" s="122"/>
      <c r="J29" s="122"/>
      <c r="K29" s="122"/>
    </row>
    <row r="30" spans="1:11">
      <c r="A30" s="120" t="s">
        <v>107</v>
      </c>
      <c r="B30" s="121"/>
      <c r="C30" s="3">
        <v>2290</v>
      </c>
      <c r="D30" s="125">
        <f>SUM(D25:G29)</f>
        <v>3010531</v>
      </c>
      <c r="E30" s="125"/>
      <c r="F30" s="125"/>
      <c r="G30" s="125"/>
      <c r="H30" s="125">
        <f>SUM(H25:K29)</f>
        <v>2432825</v>
      </c>
      <c r="I30" s="125"/>
      <c r="J30" s="125"/>
      <c r="K30" s="125"/>
    </row>
    <row r="31" spans="1:11">
      <c r="A31" s="120" t="s">
        <v>108</v>
      </c>
      <c r="B31" s="121"/>
      <c r="C31" s="3"/>
      <c r="D31" s="122"/>
      <c r="E31" s="122"/>
      <c r="F31" s="122"/>
      <c r="G31" s="122"/>
      <c r="H31" s="122"/>
      <c r="I31" s="122"/>
      <c r="J31" s="122"/>
      <c r="K31" s="122"/>
    </row>
    <row r="32" spans="1:11">
      <c r="A32" s="123" t="s">
        <v>95</v>
      </c>
      <c r="B32" s="124"/>
      <c r="C32" s="4">
        <v>2300</v>
      </c>
      <c r="D32" s="122">
        <v>0</v>
      </c>
      <c r="E32" s="122"/>
      <c r="F32" s="122"/>
      <c r="G32" s="122"/>
      <c r="H32" s="122"/>
      <c r="I32" s="122"/>
      <c r="J32" s="122"/>
      <c r="K32" s="122"/>
    </row>
    <row r="33" spans="1:11">
      <c r="A33" s="123" t="s">
        <v>109</v>
      </c>
      <c r="B33" s="124"/>
      <c r="C33" s="4">
        <v>2310</v>
      </c>
      <c r="D33" s="122"/>
      <c r="E33" s="122"/>
      <c r="F33" s="122"/>
      <c r="G33" s="122"/>
      <c r="H33" s="122"/>
      <c r="I33" s="122"/>
      <c r="J33" s="122"/>
      <c r="K33" s="122"/>
    </row>
    <row r="34" spans="1:11">
      <c r="A34" s="120" t="s">
        <v>110</v>
      </c>
      <c r="B34" s="121"/>
      <c r="C34" s="3">
        <v>2340</v>
      </c>
      <c r="D34" s="125">
        <f>SUM(D32:G33)</f>
        <v>0</v>
      </c>
      <c r="E34" s="125"/>
      <c r="F34" s="125"/>
      <c r="G34" s="125"/>
      <c r="H34" s="125"/>
      <c r="I34" s="125"/>
      <c r="J34" s="125"/>
      <c r="K34" s="125"/>
    </row>
    <row r="35" spans="1:11">
      <c r="A35" s="120" t="s">
        <v>111</v>
      </c>
      <c r="B35" s="121"/>
      <c r="C35" s="3">
        <v>2380</v>
      </c>
      <c r="D35" s="122">
        <f>D34+D30</f>
        <v>3010531</v>
      </c>
      <c r="E35" s="122"/>
      <c r="F35" s="122"/>
      <c r="G35" s="122"/>
      <c r="H35" s="122">
        <f>H34+H30</f>
        <v>2432825</v>
      </c>
      <c r="I35" s="122"/>
      <c r="J35" s="122"/>
      <c r="K35" s="122"/>
    </row>
    <row r="36" spans="1:11">
      <c r="A36" s="120" t="s">
        <v>112</v>
      </c>
      <c r="B36" s="121"/>
      <c r="C36" s="3">
        <v>2390</v>
      </c>
      <c r="D36" s="122">
        <f>D22-D35</f>
        <v>14773</v>
      </c>
      <c r="E36" s="122"/>
      <c r="F36" s="122"/>
      <c r="G36" s="122"/>
      <c r="H36" s="122">
        <f>H22-H35</f>
        <v>41925</v>
      </c>
      <c r="I36" s="122"/>
      <c r="J36" s="122"/>
      <c r="K36" s="122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27" t="s">
        <v>113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117" t="s">
        <v>114</v>
      </c>
      <c r="B41" s="118"/>
      <c r="C41" s="8" t="s">
        <v>3</v>
      </c>
      <c r="D41" s="119" t="s">
        <v>82</v>
      </c>
      <c r="E41" s="119"/>
      <c r="F41" s="119"/>
      <c r="G41" s="119"/>
      <c r="H41" s="119" t="s">
        <v>83</v>
      </c>
      <c r="I41" s="119"/>
      <c r="J41" s="119"/>
      <c r="K41" s="119"/>
    </row>
    <row r="42" spans="1:11">
      <c r="A42" s="117">
        <v>1</v>
      </c>
      <c r="B42" s="118"/>
      <c r="C42" s="3">
        <v>2</v>
      </c>
      <c r="D42" s="119">
        <v>3</v>
      </c>
      <c r="E42" s="119"/>
      <c r="F42" s="119"/>
      <c r="G42" s="119"/>
      <c r="H42" s="119">
        <v>4</v>
      </c>
      <c r="I42" s="119"/>
      <c r="J42" s="119"/>
      <c r="K42" s="119"/>
    </row>
    <row r="43" spans="1:11">
      <c r="A43" s="123" t="s">
        <v>115</v>
      </c>
      <c r="B43" s="124"/>
      <c r="C43" s="4">
        <v>2420</v>
      </c>
      <c r="D43" s="122">
        <v>0</v>
      </c>
      <c r="E43" s="122"/>
      <c r="F43" s="122"/>
      <c r="G43" s="122"/>
      <c r="H43" s="122">
        <v>0</v>
      </c>
      <c r="I43" s="122"/>
      <c r="J43" s="122"/>
      <c r="K43" s="122"/>
    </row>
    <row r="44" spans="1:11">
      <c r="A44" s="123" t="s">
        <v>116</v>
      </c>
      <c r="B44" s="124"/>
      <c r="C44" s="4">
        <v>2430</v>
      </c>
      <c r="D44" s="122">
        <v>0</v>
      </c>
      <c r="E44" s="122"/>
      <c r="F44" s="122"/>
      <c r="G44" s="122"/>
      <c r="H44" s="122">
        <v>0</v>
      </c>
      <c r="I44" s="122"/>
      <c r="J44" s="122"/>
      <c r="K44" s="122"/>
    </row>
    <row r="45" spans="1:11">
      <c r="A45" s="123" t="s">
        <v>117</v>
      </c>
      <c r="B45" s="124"/>
      <c r="C45" s="4">
        <v>2440</v>
      </c>
      <c r="D45" s="122">
        <v>0</v>
      </c>
      <c r="E45" s="122"/>
      <c r="F45" s="122"/>
      <c r="G45" s="122"/>
      <c r="H45" s="122">
        <v>0</v>
      </c>
      <c r="I45" s="122"/>
      <c r="J45" s="122"/>
      <c r="K45" s="122"/>
    </row>
    <row r="46" spans="1:11">
      <c r="A46" s="123" t="s">
        <v>118</v>
      </c>
      <c r="B46" s="124"/>
      <c r="C46" s="4">
        <v>2450</v>
      </c>
      <c r="D46" s="122">
        <v>0</v>
      </c>
      <c r="E46" s="122"/>
      <c r="F46" s="122"/>
      <c r="G46" s="122"/>
      <c r="H46" s="122">
        <v>0</v>
      </c>
      <c r="I46" s="122"/>
      <c r="J46" s="122"/>
      <c r="K46" s="122"/>
    </row>
    <row r="47" spans="1:11">
      <c r="A47" s="123" t="s">
        <v>119</v>
      </c>
      <c r="B47" s="124"/>
      <c r="C47" s="4">
        <v>2460</v>
      </c>
      <c r="D47" s="122">
        <v>0</v>
      </c>
      <c r="E47" s="122"/>
      <c r="F47" s="122"/>
      <c r="G47" s="122"/>
      <c r="H47" s="122">
        <v>0</v>
      </c>
      <c r="I47" s="122"/>
      <c r="J47" s="122"/>
      <c r="K47" s="122"/>
    </row>
    <row r="48" spans="1:11">
      <c r="A48" s="123" t="s">
        <v>120</v>
      </c>
      <c r="B48" s="124"/>
      <c r="C48" s="4">
        <v>2470</v>
      </c>
      <c r="D48" s="122">
        <v>0</v>
      </c>
      <c r="E48" s="122"/>
      <c r="F48" s="122"/>
      <c r="G48" s="122"/>
      <c r="H48" s="122">
        <v>0</v>
      </c>
      <c r="I48" s="122"/>
      <c r="J48" s="122"/>
      <c r="K48" s="122"/>
    </row>
    <row r="49" spans="1:11">
      <c r="A49" s="123" t="s">
        <v>121</v>
      </c>
      <c r="B49" s="124"/>
      <c r="C49" s="4">
        <v>2480</v>
      </c>
      <c r="D49" s="122">
        <v>0</v>
      </c>
      <c r="E49" s="122"/>
      <c r="F49" s="122"/>
      <c r="G49" s="122"/>
      <c r="H49" s="122">
        <v>0</v>
      </c>
      <c r="I49" s="122"/>
      <c r="J49" s="122"/>
      <c r="K49" s="122"/>
    </row>
    <row r="50" spans="1:11">
      <c r="A50" s="123" t="s">
        <v>122</v>
      </c>
      <c r="B50" s="124"/>
      <c r="C50" s="4">
        <v>2490</v>
      </c>
      <c r="D50" s="122">
        <v>0</v>
      </c>
      <c r="E50" s="122"/>
      <c r="F50" s="122"/>
      <c r="G50" s="122"/>
      <c r="H50" s="122">
        <v>0</v>
      </c>
      <c r="I50" s="122"/>
      <c r="J50" s="122"/>
      <c r="K50" s="122"/>
    </row>
    <row r="51" spans="1:11">
      <c r="A51" s="123" t="s">
        <v>123</v>
      </c>
      <c r="B51" s="124"/>
      <c r="C51" s="4">
        <v>2500</v>
      </c>
      <c r="D51" s="122">
        <v>0</v>
      </c>
      <c r="E51" s="122"/>
      <c r="F51" s="122"/>
      <c r="G51" s="122"/>
      <c r="H51" s="122">
        <v>0</v>
      </c>
      <c r="I51" s="122"/>
      <c r="J51" s="122"/>
      <c r="K51" s="122"/>
    </row>
    <row r="52" spans="1:11">
      <c r="A52" s="123" t="s">
        <v>124</v>
      </c>
      <c r="B52" s="124"/>
      <c r="C52" s="4">
        <v>2510</v>
      </c>
      <c r="D52" s="122">
        <v>3010531</v>
      </c>
      <c r="E52" s="122"/>
      <c r="F52" s="122"/>
      <c r="G52" s="122"/>
      <c r="H52" s="122">
        <v>2432825</v>
      </c>
      <c r="I52" s="122"/>
      <c r="J52" s="122"/>
      <c r="K52" s="122"/>
    </row>
    <row r="53" spans="1:11">
      <c r="A53" s="128" t="s">
        <v>125</v>
      </c>
      <c r="B53" s="129"/>
      <c r="C53" s="9">
        <v>2520</v>
      </c>
      <c r="D53" s="130">
        <f>SUM(D43:G52)</f>
        <v>3010531</v>
      </c>
      <c r="E53" s="131"/>
      <c r="F53" s="131"/>
      <c r="G53" s="131"/>
      <c r="H53" s="130">
        <f>SUM(H43:K52)</f>
        <v>2432825</v>
      </c>
      <c r="I53" s="131"/>
      <c r="J53" s="131"/>
      <c r="K53" s="131"/>
    </row>
    <row r="54" spans="1:11">
      <c r="A54" s="116" t="s">
        <v>126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32" t="s">
        <v>81</v>
      </c>
      <c r="B56" s="133"/>
      <c r="C56" s="119" t="s">
        <v>3</v>
      </c>
      <c r="D56" s="119" t="s">
        <v>127</v>
      </c>
      <c r="E56" s="119"/>
      <c r="F56" s="119"/>
      <c r="G56" s="119"/>
      <c r="H56" s="119" t="s">
        <v>128</v>
      </c>
      <c r="I56" s="119"/>
      <c r="J56" s="119"/>
      <c r="K56" s="119"/>
    </row>
    <row r="57" spans="1:11" ht="97.5">
      <c r="A57" s="134"/>
      <c r="B57" s="135"/>
      <c r="C57" s="119"/>
      <c r="D57" s="10" t="s">
        <v>129</v>
      </c>
      <c r="E57" s="10" t="s">
        <v>130</v>
      </c>
      <c r="F57" s="10" t="s">
        <v>130</v>
      </c>
      <c r="G57" s="10" t="s">
        <v>131</v>
      </c>
      <c r="H57" s="10" t="s">
        <v>132</v>
      </c>
      <c r="I57" s="10" t="s">
        <v>132</v>
      </c>
      <c r="J57" s="10" t="s">
        <v>130</v>
      </c>
      <c r="K57" s="10" t="s">
        <v>133</v>
      </c>
    </row>
    <row r="58" spans="1:11">
      <c r="A58" s="117">
        <v>1</v>
      </c>
      <c r="B58" s="118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120" t="s">
        <v>84</v>
      </c>
      <c r="B59" s="121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120" t="s">
        <v>93</v>
      </c>
      <c r="B60" s="121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120" t="s">
        <v>94</v>
      </c>
      <c r="B61" s="121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123" t="s">
        <v>134</v>
      </c>
      <c r="B62" s="124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123" t="s">
        <v>135</v>
      </c>
      <c r="B63" s="124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123" t="s">
        <v>136</v>
      </c>
      <c r="B64" s="124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123" t="s">
        <v>137</v>
      </c>
      <c r="B65" s="124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123"/>
      <c r="B66" s="124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120" t="s">
        <v>138</v>
      </c>
      <c r="B67" s="121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120" t="s">
        <v>139</v>
      </c>
      <c r="B68" s="121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36" t="s">
        <v>140</v>
      </c>
      <c r="B69" s="137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36" t="s">
        <v>141</v>
      </c>
      <c r="B70" s="137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120" t="s">
        <v>142</v>
      </c>
      <c r="B71" s="121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123" t="s">
        <v>143</v>
      </c>
      <c r="B72" s="124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123" t="s">
        <v>144</v>
      </c>
      <c r="B73" s="124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123" t="s">
        <v>145</v>
      </c>
      <c r="B74" s="124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123"/>
      <c r="B75" s="124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123" t="s">
        <v>146</v>
      </c>
      <c r="B76" s="124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120" t="s">
        <v>147</v>
      </c>
      <c r="B77" s="121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120" t="s">
        <v>100</v>
      </c>
      <c r="B78" s="121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123" t="s">
        <v>148</v>
      </c>
      <c r="B79" s="124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123" t="s">
        <v>149</v>
      </c>
      <c r="B80" s="124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123" t="s">
        <v>150</v>
      </c>
      <c r="B81" s="124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123" t="s">
        <v>151</v>
      </c>
      <c r="B82" s="124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38" t="s">
        <v>152</v>
      </c>
      <c r="B83" s="139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123" t="s">
        <v>153</v>
      </c>
      <c r="B84" s="124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123" t="s">
        <v>154</v>
      </c>
      <c r="B85" s="124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123" t="s">
        <v>155</v>
      </c>
      <c r="B86" s="124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123" t="s">
        <v>156</v>
      </c>
      <c r="B87" s="124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123" t="s">
        <v>157</v>
      </c>
      <c r="B88" s="124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38" t="s">
        <v>158</v>
      </c>
      <c r="B89" s="139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123" t="s">
        <v>159</v>
      </c>
      <c r="B90" s="124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123" t="s">
        <v>160</v>
      </c>
      <c r="B91" s="124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120" t="s">
        <v>111</v>
      </c>
      <c r="B92" s="121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120" t="s">
        <v>112</v>
      </c>
      <c r="B93" s="121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40" t="s">
        <v>161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117" t="s">
        <v>81</v>
      </c>
      <c r="B97" s="118"/>
      <c r="C97" s="3" t="s">
        <v>3</v>
      </c>
      <c r="D97" s="119" t="s">
        <v>82</v>
      </c>
      <c r="E97" s="119"/>
      <c r="F97" s="119"/>
      <c r="G97" s="119"/>
      <c r="H97" s="119" t="s">
        <v>162</v>
      </c>
      <c r="I97" s="119"/>
      <c r="J97" s="119"/>
      <c r="K97" s="119"/>
    </row>
    <row r="98" spans="1:11">
      <c r="A98" s="117">
        <v>1</v>
      </c>
      <c r="B98" s="118"/>
      <c r="C98" s="3">
        <v>2</v>
      </c>
      <c r="D98" s="119">
        <v>3</v>
      </c>
      <c r="E98" s="119"/>
      <c r="F98" s="119"/>
      <c r="G98" s="119"/>
      <c r="H98" s="119">
        <v>4</v>
      </c>
      <c r="I98" s="119"/>
      <c r="J98" s="119"/>
      <c r="K98" s="119"/>
    </row>
    <row r="99" spans="1:11">
      <c r="A99" s="123" t="s">
        <v>163</v>
      </c>
      <c r="B99" s="124"/>
      <c r="C99" s="4">
        <v>2820</v>
      </c>
      <c r="D99" s="122">
        <v>2325176</v>
      </c>
      <c r="E99" s="122"/>
      <c r="F99" s="122"/>
      <c r="G99" s="122"/>
      <c r="H99" s="122">
        <v>1809132</v>
      </c>
      <c r="I99" s="122"/>
      <c r="J99" s="122"/>
      <c r="K99" s="122"/>
    </row>
    <row r="100" spans="1:11">
      <c r="A100" s="123" t="s">
        <v>164</v>
      </c>
      <c r="B100" s="124"/>
      <c r="C100" s="4">
        <v>2830</v>
      </c>
      <c r="D100" s="122">
        <v>462828</v>
      </c>
      <c r="E100" s="122"/>
      <c r="F100" s="122"/>
      <c r="G100" s="122"/>
      <c r="H100" s="122">
        <v>391444</v>
      </c>
      <c r="I100" s="122"/>
      <c r="J100" s="122"/>
      <c r="K100" s="122"/>
    </row>
    <row r="101" spans="1:11">
      <c r="A101" s="123" t="s">
        <v>165</v>
      </c>
      <c r="B101" s="124"/>
      <c r="C101" s="4">
        <v>2840</v>
      </c>
      <c r="D101" s="126">
        <v>217844</v>
      </c>
      <c r="E101" s="126"/>
      <c r="F101" s="126"/>
      <c r="G101" s="126"/>
      <c r="H101" s="122">
        <v>229669</v>
      </c>
      <c r="I101" s="122"/>
      <c r="J101" s="122"/>
      <c r="K101" s="122"/>
    </row>
    <row r="102" spans="1:11">
      <c r="A102" s="123" t="s">
        <v>166</v>
      </c>
      <c r="B102" s="124"/>
      <c r="C102" s="4">
        <v>2850</v>
      </c>
      <c r="D102" s="122">
        <v>2223</v>
      </c>
      <c r="E102" s="122"/>
      <c r="F102" s="122"/>
      <c r="G102" s="122"/>
      <c r="H102" s="122"/>
      <c r="I102" s="122"/>
      <c r="J102" s="122"/>
      <c r="K102" s="122"/>
    </row>
    <row r="103" spans="1:11">
      <c r="A103" s="123" t="s">
        <v>167</v>
      </c>
      <c r="B103" s="124"/>
      <c r="C103" s="4">
        <v>2860</v>
      </c>
      <c r="D103" s="122">
        <v>2460</v>
      </c>
      <c r="E103" s="122"/>
      <c r="F103" s="122"/>
      <c r="G103" s="122"/>
      <c r="H103" s="122">
        <v>2580</v>
      </c>
      <c r="I103" s="122"/>
      <c r="J103" s="122"/>
      <c r="K103" s="122"/>
    </row>
    <row r="104" spans="1:11">
      <c r="A104" s="120" t="s">
        <v>168</v>
      </c>
      <c r="B104" s="121"/>
      <c r="C104" s="3">
        <v>2890</v>
      </c>
      <c r="D104" s="125">
        <f>SUM(D99:G103)</f>
        <v>3010531</v>
      </c>
      <c r="E104" s="125"/>
      <c r="F104" s="125"/>
      <c r="G104" s="125"/>
      <c r="H104" s="125">
        <f>SUM(H99:K103)</f>
        <v>2432825</v>
      </c>
      <c r="I104" s="125"/>
      <c r="J104" s="125"/>
      <c r="K104" s="125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143"/>
      <c r="D106" s="143"/>
      <c r="E106" s="2"/>
      <c r="F106" s="144" t="s">
        <v>293</v>
      </c>
      <c r="G106" s="144"/>
      <c r="H106" s="144"/>
      <c r="I106" s="144"/>
      <c r="J106" s="144"/>
      <c r="K106" s="144"/>
    </row>
    <row r="107" spans="1:11" ht="15.75">
      <c r="A107" s="13"/>
      <c r="B107" s="2"/>
      <c r="C107" s="141" t="s">
        <v>73</v>
      </c>
      <c r="D107" s="141"/>
      <c r="E107" s="2"/>
      <c r="F107" s="142"/>
      <c r="G107" s="142"/>
      <c r="H107" s="142"/>
      <c r="I107" s="142"/>
      <c r="J107" s="142"/>
      <c r="K107" s="142"/>
    </row>
    <row r="108" spans="1:11" ht="15.75">
      <c r="A108" s="13" t="s">
        <v>74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75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76</v>
      </c>
      <c r="B110" s="2"/>
      <c r="C110" s="143"/>
      <c r="D110" s="143"/>
      <c r="E110" s="2"/>
      <c r="F110" s="144" t="s">
        <v>296</v>
      </c>
      <c r="G110" s="144"/>
      <c r="H110" s="144"/>
      <c r="I110" s="144"/>
      <c r="J110" s="144"/>
      <c r="K110" s="144"/>
    </row>
    <row r="111" spans="1:11">
      <c r="A111" s="2"/>
      <c r="B111" s="2"/>
      <c r="C111" s="141" t="s">
        <v>73</v>
      </c>
      <c r="D111" s="141"/>
      <c r="E111" s="2"/>
      <c r="F111" s="142"/>
      <c r="G111" s="142"/>
      <c r="H111" s="142"/>
      <c r="I111" s="142"/>
      <c r="J111" s="142"/>
      <c r="K111" s="14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:K1"/>
    <mergeCell ref="A2:K2"/>
    <mergeCell ref="A3:K3"/>
    <mergeCell ref="A5:B5"/>
    <mergeCell ref="D5:G5"/>
    <mergeCell ref="H5:K5"/>
    <mergeCell ref="A8:B8"/>
    <mergeCell ref="D8:G8"/>
    <mergeCell ref="H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opLeftCell="A76" workbookViewId="0">
      <selection activeCell="H95" sqref="H95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45" t="s">
        <v>169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>
      <c r="A2" s="153" t="s">
        <v>250</v>
      </c>
      <c r="B2" s="153"/>
      <c r="C2" s="153"/>
      <c r="D2" s="153"/>
      <c r="E2" s="153"/>
      <c r="F2" s="153"/>
      <c r="G2" s="154"/>
      <c r="H2" s="154"/>
      <c r="I2" s="154"/>
      <c r="J2" s="154"/>
    </row>
    <row r="3" spans="1:10" ht="15.75" thickBot="1">
      <c r="A3" s="145" t="s">
        <v>295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6.5" thickTop="1" thickBot="1">
      <c r="A4" s="146" t="s">
        <v>170</v>
      </c>
      <c r="B4" s="147" t="s">
        <v>171</v>
      </c>
      <c r="C4" s="146" t="s">
        <v>3</v>
      </c>
      <c r="D4" s="147" t="s">
        <v>172</v>
      </c>
      <c r="E4" s="147" t="s">
        <v>173</v>
      </c>
      <c r="F4" s="148" t="s">
        <v>174</v>
      </c>
      <c r="G4" s="148" t="s">
        <v>175</v>
      </c>
      <c r="H4" s="148" t="s">
        <v>176</v>
      </c>
      <c r="I4" s="148" t="s">
        <v>177</v>
      </c>
      <c r="J4" s="147" t="s">
        <v>178</v>
      </c>
    </row>
    <row r="5" spans="1:10" ht="16.5" thickTop="1" thickBot="1">
      <c r="A5" s="146"/>
      <c r="B5" s="147"/>
      <c r="C5" s="146"/>
      <c r="D5" s="147"/>
      <c r="E5" s="147"/>
      <c r="F5" s="148"/>
      <c r="G5" s="148"/>
      <c r="H5" s="148"/>
      <c r="I5" s="148"/>
      <c r="J5" s="147"/>
    </row>
    <row r="6" spans="1:10" ht="16.5" thickTop="1" thickBot="1">
      <c r="A6" s="146"/>
      <c r="B6" s="147"/>
      <c r="C6" s="146"/>
      <c r="D6" s="147"/>
      <c r="E6" s="147"/>
      <c r="F6" s="148"/>
      <c r="G6" s="148"/>
      <c r="H6" s="148"/>
      <c r="I6" s="148"/>
      <c r="J6" s="147"/>
    </row>
    <row r="7" spans="1:10" ht="16.5" thickTop="1" thickBo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9</v>
      </c>
    </row>
    <row r="8" spans="1:10" ht="23.25" thickTop="1" thickBot="1">
      <c r="A8" s="17" t="s">
        <v>179</v>
      </c>
      <c r="B8" s="17" t="s">
        <v>180</v>
      </c>
      <c r="C8" s="18" t="s">
        <v>181</v>
      </c>
      <c r="D8" s="19">
        <f>D9</f>
        <v>4091100</v>
      </c>
      <c r="E8" s="19">
        <v>3117700</v>
      </c>
      <c r="F8" s="19">
        <f>SUM([2]Ф.2.1:Ф.2.50!F8)</f>
        <v>0</v>
      </c>
      <c r="G8" s="19">
        <f>G9</f>
        <v>2988455</v>
      </c>
      <c r="H8" s="19">
        <f>H9</f>
        <v>2988122.7899999996</v>
      </c>
      <c r="I8" s="19">
        <f>SUM([2]Ф.2.1:Ф.2.50!I8)</f>
        <v>0</v>
      </c>
      <c r="J8" s="19">
        <f>G8-H8</f>
        <v>332.21000000042841</v>
      </c>
    </row>
    <row r="9" spans="1:10" ht="23.25" thickTop="1" thickBot="1">
      <c r="A9" s="20" t="s">
        <v>182</v>
      </c>
      <c r="B9" s="17">
        <v>2000</v>
      </c>
      <c r="C9" s="18" t="s">
        <v>183</v>
      </c>
      <c r="D9" s="19">
        <f>D10+D15</f>
        <v>4091100</v>
      </c>
      <c r="E9" s="19"/>
      <c r="F9" s="19">
        <f>SUM([2]Ф.2.1:Ф.2.50!F9)</f>
        <v>0</v>
      </c>
      <c r="G9" s="19">
        <f>G10+G15</f>
        <v>2988455</v>
      </c>
      <c r="H9" s="19">
        <f>H10+H15</f>
        <v>2988122.7899999996</v>
      </c>
      <c r="I9" s="19">
        <f>SUM([2]Ф.2.1:Ф.2.50!I9)</f>
        <v>0</v>
      </c>
      <c r="J9" s="19">
        <f>G9-H9</f>
        <v>332.21000000042841</v>
      </c>
    </row>
    <row r="10" spans="1:10" ht="33" thickTop="1" thickBot="1">
      <c r="A10" s="21" t="s">
        <v>148</v>
      </c>
      <c r="B10" s="17">
        <v>2100</v>
      </c>
      <c r="C10" s="18" t="s">
        <v>184</v>
      </c>
      <c r="D10" s="19">
        <f>D11+D14</f>
        <v>3814200</v>
      </c>
      <c r="E10" s="19"/>
      <c r="F10" s="19">
        <f>F11+F14</f>
        <v>0</v>
      </c>
      <c r="G10" s="19">
        <f>G11+G14</f>
        <v>2788180</v>
      </c>
      <c r="H10" s="19">
        <f>H11+H14</f>
        <v>2788004.0599999996</v>
      </c>
      <c r="I10" s="19">
        <f>SUM([2]Ф.2.1:Ф.2.50!I10)</f>
        <v>0</v>
      </c>
      <c r="J10" s="19">
        <f>G10-H10</f>
        <v>175.94000000040978</v>
      </c>
    </row>
    <row r="11" spans="1:10" ht="16.5" thickTop="1" thickBot="1">
      <c r="A11" s="22" t="s">
        <v>185</v>
      </c>
      <c r="B11" s="23">
        <v>2110</v>
      </c>
      <c r="C11" s="24" t="s">
        <v>186</v>
      </c>
      <c r="D11" s="19">
        <f>D12</f>
        <v>3173700</v>
      </c>
      <c r="E11" s="19">
        <v>2412900</v>
      </c>
      <c r="F11" s="19">
        <f>SUM([2]Ф.2.1:Ф.2.50!F11)</f>
        <v>0</v>
      </c>
      <c r="G11" s="19">
        <f>G12</f>
        <v>2325180</v>
      </c>
      <c r="H11" s="19">
        <f>H12</f>
        <v>2325176.0699999998</v>
      </c>
      <c r="I11" s="19">
        <f>SUM([2]Ф.2.1:Ф.2.50!I11)</f>
        <v>0</v>
      </c>
      <c r="J11" s="19">
        <f>G11-H11</f>
        <v>3.9300000001676381</v>
      </c>
    </row>
    <row r="12" spans="1:10" ht="16.5" thickTop="1" thickBot="1">
      <c r="A12" s="25" t="s">
        <v>187</v>
      </c>
      <c r="B12" s="20">
        <v>2111</v>
      </c>
      <c r="C12" s="26" t="s">
        <v>188</v>
      </c>
      <c r="D12" s="19">
        <v>3173700</v>
      </c>
      <c r="E12" s="19">
        <f>SUM([2]Ф.2.1:Ф.2.50!E12)</f>
        <v>0</v>
      </c>
      <c r="F12" s="19">
        <f>SUM([2]Ф.2.1:Ф.2.50!F12)</f>
        <v>0</v>
      </c>
      <c r="G12" s="19">
        <v>2325180</v>
      </c>
      <c r="H12" s="19">
        <v>2325176.0699999998</v>
      </c>
      <c r="I12" s="19">
        <f>SUM([2]Ф.2.1:Ф.2.50!I12)</f>
        <v>0</v>
      </c>
      <c r="J12" s="19">
        <f>G12-H12</f>
        <v>3.9300000001676381</v>
      </c>
    </row>
    <row r="13" spans="1:10" ht="24" thickTop="1" thickBot="1">
      <c r="A13" s="25" t="s">
        <v>189</v>
      </c>
      <c r="B13" s="20">
        <v>2112</v>
      </c>
      <c r="C13" s="26" t="s">
        <v>190</v>
      </c>
      <c r="D13" s="19">
        <f>SUM([2]Ф.2.1:Ф.2.50!D13)</f>
        <v>0</v>
      </c>
      <c r="E13" s="19">
        <f>SUM([2]Ф.2.1:Ф.2.50!E13)</f>
        <v>0</v>
      </c>
      <c r="F13" s="19">
        <f>SUM([2]Ф.2.1:Ф.2.50!F13)</f>
        <v>0</v>
      </c>
      <c r="G13" s="19">
        <f>SUM([2]Ф.2.1:Ф.2.50!G13)</f>
        <v>0</v>
      </c>
      <c r="H13" s="19">
        <f>SUM([2]Ф.2.1:Ф.2.50!H13)</f>
        <v>0</v>
      </c>
      <c r="I13" s="19">
        <f>SUM([2]Ф.2.1:Ф.2.50!I13)</f>
        <v>0</v>
      </c>
      <c r="J13" s="19">
        <f>SUM([2]Ф.2.1:Ф.2.50!J13)</f>
        <v>0</v>
      </c>
    </row>
    <row r="14" spans="1:10" ht="24" thickTop="1" thickBot="1">
      <c r="A14" s="27" t="s">
        <v>191</v>
      </c>
      <c r="B14" s="23">
        <v>2120</v>
      </c>
      <c r="C14" s="24" t="s">
        <v>192</v>
      </c>
      <c r="D14" s="19">
        <v>640500</v>
      </c>
      <c r="E14" s="19">
        <v>489450</v>
      </c>
      <c r="F14" s="19">
        <f>SUM([2]Ф.2.1:Ф.2.50!F14)</f>
        <v>0</v>
      </c>
      <c r="G14" s="19">
        <v>463000</v>
      </c>
      <c r="H14" s="19">
        <v>462827.99</v>
      </c>
      <c r="I14" s="19">
        <f>SUM([2]Ф.2.1:Ф.2.50!I14)</f>
        <v>0</v>
      </c>
      <c r="J14" s="19">
        <f>G14-H14</f>
        <v>172.01000000000931</v>
      </c>
    </row>
    <row r="15" spans="1:10" ht="22.5" thickTop="1" thickBot="1">
      <c r="A15" s="28" t="s">
        <v>149</v>
      </c>
      <c r="B15" s="17">
        <v>2200</v>
      </c>
      <c r="C15" s="18" t="s">
        <v>193</v>
      </c>
      <c r="D15" s="19">
        <f>D16+D19+D20+D22</f>
        <v>276900</v>
      </c>
      <c r="E15" s="19">
        <f>SUM([2]Ф.2.1:Ф.2.50!E15)</f>
        <v>0</v>
      </c>
      <c r="F15" s="19">
        <f>SUM([2]Ф.2.1:Ф.2.50!F15)</f>
        <v>0</v>
      </c>
      <c r="G15" s="19">
        <f>G16+G19+G20+G22</f>
        <v>200275</v>
      </c>
      <c r="H15" s="19">
        <f>H16+H19+H20+H22</f>
        <v>200118.73</v>
      </c>
      <c r="I15" s="19">
        <f>SUM([2]Ф.2.1:Ф.2.50!I15)</f>
        <v>0</v>
      </c>
      <c r="J15" s="19">
        <f>G15-H15</f>
        <v>156.26999999998952</v>
      </c>
    </row>
    <row r="16" spans="1:10" ht="46.5" thickTop="1" thickBot="1">
      <c r="A16" s="22" t="s">
        <v>194</v>
      </c>
      <c r="B16" s="23">
        <v>2210</v>
      </c>
      <c r="C16" s="24" t="s">
        <v>195</v>
      </c>
      <c r="D16" s="19">
        <v>183000</v>
      </c>
      <c r="E16" s="19">
        <f>SUM([2]Ф.2.1:Ф.2.50!E16)</f>
        <v>0</v>
      </c>
      <c r="F16" s="19">
        <f>SUM([2]Ф.2.1:Ф.2.50!F16)</f>
        <v>0</v>
      </c>
      <c r="G16" s="19">
        <v>130900</v>
      </c>
      <c r="H16" s="19">
        <v>130887.71</v>
      </c>
      <c r="I16" s="19">
        <f>SUM([2]Ф.2.1:Ф.2.50!I16)</f>
        <v>0</v>
      </c>
      <c r="J16" s="19">
        <f>G16-H16</f>
        <v>12.289999999993597</v>
      </c>
    </row>
    <row r="17" spans="1:10" ht="35.25" thickTop="1" thickBot="1">
      <c r="A17" s="22" t="s">
        <v>196</v>
      </c>
      <c r="B17" s="23">
        <v>2220</v>
      </c>
      <c r="C17" s="23">
        <v>100</v>
      </c>
      <c r="D17" s="19">
        <f>SUM([2]Ф.2.1:Ф.2.50!D17)</f>
        <v>0</v>
      </c>
      <c r="E17" s="19">
        <f>SUM([2]Ф.2.1:Ф.2.50!E17)</f>
        <v>0</v>
      </c>
      <c r="F17" s="19">
        <f>SUM([2]Ф.2.1:Ф.2.50!F17)</f>
        <v>0</v>
      </c>
      <c r="G17" s="19">
        <f>SUM([2]Ф.2.1:Ф.2.50!G17)</f>
        <v>0</v>
      </c>
      <c r="H17" s="19">
        <f>SUM([2]Ф.2.1:Ф.2.50!H17)</f>
        <v>0</v>
      </c>
      <c r="I17" s="19">
        <f>SUM([2]Ф.2.1:Ф.2.50!I17)</f>
        <v>0</v>
      </c>
      <c r="J17" s="19">
        <f>SUM([2]Ф.2.1:Ф.2.50!J17)</f>
        <v>0</v>
      </c>
    </row>
    <row r="18" spans="1:10" ht="16.5" thickTop="1" thickBot="1">
      <c r="A18" s="22" t="s">
        <v>197</v>
      </c>
      <c r="B18" s="23">
        <v>2230</v>
      </c>
      <c r="C18" s="23">
        <v>110</v>
      </c>
      <c r="D18" s="19">
        <f>SUM([2]Ф.2.1:Ф.2.50!D18)</f>
        <v>0</v>
      </c>
      <c r="E18" s="19">
        <f>SUM([2]Ф.2.1:Ф.2.50!E18)</f>
        <v>0</v>
      </c>
      <c r="F18" s="19">
        <f>SUM([2]Ф.2.1:Ф.2.50!F18)</f>
        <v>0</v>
      </c>
      <c r="G18" s="19">
        <f>SUM([2]Ф.2.1:Ф.2.50!G18)</f>
        <v>0</v>
      </c>
      <c r="H18" s="19">
        <f>SUM([2]Ф.2.1:Ф.2.50!H18)</f>
        <v>0</v>
      </c>
      <c r="I18" s="19">
        <f>SUM([2]Ф.2.1:Ф.2.50!I18)</f>
        <v>0</v>
      </c>
      <c r="J18" s="19">
        <f>SUM([2]Ф.2.1:Ф.2.50!J18)</f>
        <v>0</v>
      </c>
    </row>
    <row r="19" spans="1:10" ht="24" thickTop="1" thickBot="1">
      <c r="A19" s="22" t="s">
        <v>198</v>
      </c>
      <c r="B19" s="23">
        <v>2240</v>
      </c>
      <c r="C19" s="23">
        <v>120</v>
      </c>
      <c r="D19" s="19">
        <v>42200</v>
      </c>
      <c r="E19" s="19">
        <f>SUM([2]Ф.2.1:Ф.2.50!E19)</f>
        <v>0</v>
      </c>
      <c r="F19" s="19">
        <f>SUM([2]Ф.2.1:Ф.2.50!F19)</f>
        <v>0</v>
      </c>
      <c r="G19" s="19">
        <v>31700</v>
      </c>
      <c r="H19" s="19">
        <v>31580.86</v>
      </c>
      <c r="I19" s="19">
        <f>SUM([2]Ф.2.1:Ф.2.50!I19)</f>
        <v>0</v>
      </c>
      <c r="J19" s="19">
        <f>G19-H19</f>
        <v>119.13999999999942</v>
      </c>
    </row>
    <row r="20" spans="1:10" ht="24" thickTop="1" thickBot="1">
      <c r="A20" s="22" t="s">
        <v>199</v>
      </c>
      <c r="B20" s="23">
        <v>2250</v>
      </c>
      <c r="C20" s="23">
        <v>130</v>
      </c>
      <c r="D20" s="19">
        <v>5700</v>
      </c>
      <c r="E20" s="19">
        <f>SUM([2]Ф.2.1:Ф.2.50!E20)</f>
        <v>0</v>
      </c>
      <c r="F20" s="19">
        <f>SUM([2]Ф.2.1:Ф.2.50!F20)</f>
        <v>0</v>
      </c>
      <c r="G20" s="19">
        <v>2460</v>
      </c>
      <c r="H20" s="19">
        <v>2460</v>
      </c>
      <c r="I20" s="19">
        <f>SUM([2]Ф.2.1:Ф.2.50!I20)</f>
        <v>0</v>
      </c>
      <c r="J20" s="19">
        <f>G20-H20</f>
        <v>0</v>
      </c>
    </row>
    <row r="21" spans="1:10" ht="35.25" thickTop="1" thickBot="1">
      <c r="A21" s="27" t="s">
        <v>200</v>
      </c>
      <c r="B21" s="23">
        <v>2260</v>
      </c>
      <c r="C21" s="23">
        <v>140</v>
      </c>
      <c r="D21" s="19">
        <f>SUM([2]Ф.2.1:Ф.2.50!D21)</f>
        <v>0</v>
      </c>
      <c r="E21" s="19">
        <f>SUM([2]Ф.2.1:Ф.2.50!E21)</f>
        <v>0</v>
      </c>
      <c r="F21" s="19">
        <f>SUM([2]Ф.2.1:Ф.2.50!F21)</f>
        <v>0</v>
      </c>
      <c r="G21" s="19">
        <f>SUM([2]Ф.2.1:Ф.2.50!G21)</f>
        <v>0</v>
      </c>
      <c r="H21" s="19">
        <f>SUM([2]Ф.2.1:Ф.2.50!H21)</f>
        <v>0</v>
      </c>
      <c r="I21" s="19">
        <f>SUM([2]Ф.2.1:Ф.2.50!I21)</f>
        <v>0</v>
      </c>
      <c r="J21" s="19">
        <f>SUM([2]Ф.2.1:Ф.2.50!J21)</f>
        <v>0</v>
      </c>
    </row>
    <row r="22" spans="1:10" ht="24" thickTop="1" thickBot="1">
      <c r="A22" s="27" t="s">
        <v>201</v>
      </c>
      <c r="B22" s="23">
        <v>2270</v>
      </c>
      <c r="C22" s="23">
        <v>150</v>
      </c>
      <c r="D22" s="19">
        <f>SUM(D23:D25)</f>
        <v>46000</v>
      </c>
      <c r="E22" s="19">
        <v>36050</v>
      </c>
      <c r="F22" s="19"/>
      <c r="G22" s="19">
        <f>G23+G24+G25</f>
        <v>35215</v>
      </c>
      <c r="H22" s="19">
        <f>H23+H24+H25</f>
        <v>35190.160000000003</v>
      </c>
      <c r="I22" s="19"/>
      <c r="J22" s="19">
        <f>SUM(J23:J25)</f>
        <v>24.839999999998781</v>
      </c>
    </row>
    <row r="23" spans="1:10" ht="24" thickTop="1" thickBot="1">
      <c r="A23" s="25" t="s">
        <v>202</v>
      </c>
      <c r="B23" s="20">
        <v>2271</v>
      </c>
      <c r="C23" s="20">
        <v>160</v>
      </c>
      <c r="D23" s="19">
        <v>28200</v>
      </c>
      <c r="E23" s="19">
        <f>SUM([2]Ф.2.1:Ф.2.50!E23)</f>
        <v>0</v>
      </c>
      <c r="F23" s="19">
        <f>SUM([2]Ф.2.1:Ф.2.50!F23)</f>
        <v>0</v>
      </c>
      <c r="G23" s="19">
        <v>22850</v>
      </c>
      <c r="H23" s="19">
        <v>22830.97</v>
      </c>
      <c r="I23" s="19">
        <f>SUM([2]Ф.2.1:Ф.2.50!I23)</f>
        <v>0</v>
      </c>
      <c r="J23" s="19">
        <f>G23-H23</f>
        <v>19.029999999998836</v>
      </c>
    </row>
    <row r="24" spans="1:10" ht="35.25" thickTop="1" thickBot="1">
      <c r="A24" s="25" t="s">
        <v>203</v>
      </c>
      <c r="B24" s="20">
        <v>2272</v>
      </c>
      <c r="C24" s="20">
        <v>170</v>
      </c>
      <c r="D24" s="19">
        <v>3000</v>
      </c>
      <c r="E24" s="19">
        <f>SUM([2]Ф.2.1:Ф.2.50!E24)</f>
        <v>0</v>
      </c>
      <c r="F24" s="19">
        <f>SUM([2]Ф.2.1:Ф.2.50!F24)</f>
        <v>0</v>
      </c>
      <c r="G24" s="19">
        <v>2280</v>
      </c>
      <c r="H24" s="19">
        <v>2275.4299999999998</v>
      </c>
      <c r="I24" s="19">
        <f>SUM([2]Ф.2.1:Ф.2.50!I24)</f>
        <v>0</v>
      </c>
      <c r="J24" s="19">
        <f>G24-H24</f>
        <v>4.5700000000001637</v>
      </c>
    </row>
    <row r="25" spans="1:10" ht="16.5" thickTop="1" thickBot="1">
      <c r="A25" s="25" t="s">
        <v>204</v>
      </c>
      <c r="B25" s="20">
        <v>2273</v>
      </c>
      <c r="C25" s="20">
        <v>180</v>
      </c>
      <c r="D25" s="19">
        <v>14800</v>
      </c>
      <c r="E25" s="19">
        <f>SUM([2]Ф.2.1:Ф.2.50!E25)</f>
        <v>0</v>
      </c>
      <c r="F25" s="19">
        <f>SUM([2]Ф.2.1:Ф.2.50!F25)</f>
        <v>0</v>
      </c>
      <c r="G25" s="19">
        <v>10085</v>
      </c>
      <c r="H25" s="19">
        <v>10083.76</v>
      </c>
      <c r="I25" s="19">
        <f>SUM([2]Ф.2.1:Ф.2.50!I25)</f>
        <v>0</v>
      </c>
      <c r="J25" s="19">
        <f>G25-H25</f>
        <v>1.2399999999997817</v>
      </c>
    </row>
    <row r="26" spans="1:10" ht="24" thickTop="1" thickBot="1">
      <c r="A26" s="25" t="s">
        <v>205</v>
      </c>
      <c r="B26" s="20">
        <v>2274</v>
      </c>
      <c r="C26" s="20">
        <v>190</v>
      </c>
      <c r="D26" s="19">
        <f>SUM([2]Ф.2.1:Ф.2.50!D26)</f>
        <v>0</v>
      </c>
      <c r="E26" s="19">
        <f>SUM([2]Ф.2.1:Ф.2.50!E26)</f>
        <v>0</v>
      </c>
      <c r="F26" s="19">
        <f>SUM([2]Ф.2.1:Ф.2.50!F26)</f>
        <v>0</v>
      </c>
      <c r="G26" s="19">
        <f>SUM([2]Ф.2.1:Ф.2.50!G26)</f>
        <v>0</v>
      </c>
      <c r="H26" s="19">
        <f>SUM([2]Ф.2.1:Ф.2.50!H26)</f>
        <v>0</v>
      </c>
      <c r="I26" s="19">
        <f>SUM([2]Ф.2.1:Ф.2.50!I26)</f>
        <v>0</v>
      </c>
      <c r="J26" s="19">
        <f>SUM([2]Ф.2.1:Ф.2.50!J26)</f>
        <v>0</v>
      </c>
    </row>
    <row r="27" spans="1:10" ht="35.25" thickTop="1" thickBot="1">
      <c r="A27" s="25" t="s">
        <v>206</v>
      </c>
      <c r="B27" s="20">
        <v>2275</v>
      </c>
      <c r="C27" s="20">
        <v>200</v>
      </c>
      <c r="D27" s="19">
        <f>SUM([2]Ф.2.1:Ф.2.50!D27)</f>
        <v>0</v>
      </c>
      <c r="E27" s="19">
        <f>SUM([2]Ф.2.1:Ф.2.50!E27)</f>
        <v>0</v>
      </c>
      <c r="F27" s="19">
        <f>SUM([2]Ф.2.1:Ф.2.50!F27)</f>
        <v>0</v>
      </c>
      <c r="G27" s="19">
        <f>SUM([2]Ф.2.1:Ф.2.50!G27)</f>
        <v>0</v>
      </c>
      <c r="H27" s="19">
        <f>SUM([2]Ф.2.1:Ф.2.50!H27)</f>
        <v>0</v>
      </c>
      <c r="I27" s="19">
        <f>SUM([2]Ф.2.1:Ф.2.50!I27)</f>
        <v>0</v>
      </c>
      <c r="J27" s="19">
        <f>SUM([2]Ф.2.1:Ф.2.50!J27)</f>
        <v>0</v>
      </c>
    </row>
    <row r="28" spans="1:10" ht="16.5" thickTop="1" thickBot="1">
      <c r="A28" s="25" t="s">
        <v>207</v>
      </c>
      <c r="B28" s="20">
        <v>2276</v>
      </c>
      <c r="C28" s="20">
        <v>210</v>
      </c>
      <c r="D28" s="19">
        <f>SUM([2]Ф.2.1:Ф.2.50!D28)</f>
        <v>0</v>
      </c>
      <c r="E28" s="19">
        <f>SUM([2]Ф.2.1:Ф.2.50!E28)</f>
        <v>0</v>
      </c>
      <c r="F28" s="19">
        <f>SUM([2]Ф.2.1:Ф.2.50!F28)</f>
        <v>0</v>
      </c>
      <c r="G28" s="19">
        <f>SUM([2]Ф.2.1:Ф.2.50!G28)</f>
        <v>0</v>
      </c>
      <c r="H28" s="19">
        <f>SUM([2]Ф.2.1:Ф.2.50!H28)</f>
        <v>0</v>
      </c>
      <c r="I28" s="19">
        <f>SUM([2]Ф.2.1:Ф.2.50!I28)</f>
        <v>0</v>
      </c>
      <c r="J28" s="19">
        <f>SUM([2]Ф.2.1:Ф.2.50!J28)</f>
        <v>0</v>
      </c>
    </row>
    <row r="29" spans="1:10" ht="69" thickTop="1" thickBot="1">
      <c r="A29" s="27" t="s">
        <v>208</v>
      </c>
      <c r="B29" s="23">
        <v>2280</v>
      </c>
      <c r="C29" s="23">
        <v>220</v>
      </c>
      <c r="D29" s="19">
        <f>SUM([2]Ф.2.1:Ф.2.50!D29)</f>
        <v>0</v>
      </c>
      <c r="E29" s="19">
        <f>SUM([2]Ф.2.1:Ф.2.50!E29)</f>
        <v>0</v>
      </c>
      <c r="F29" s="19">
        <f>SUM([2]Ф.2.1:Ф.2.50!F29)</f>
        <v>0</v>
      </c>
      <c r="G29" s="19">
        <f>SUM([2]Ф.2.1:Ф.2.50!G29)</f>
        <v>0</v>
      </c>
      <c r="H29" s="19">
        <f>SUM([2]Ф.2.1:Ф.2.50!H29)</f>
        <v>0</v>
      </c>
      <c r="I29" s="19">
        <f>SUM([2]Ф.2.1:Ф.2.50!I29)</f>
        <v>0</v>
      </c>
      <c r="J29" s="19">
        <f>SUM([2]Ф.2.1:Ф.2.50!J29)</f>
        <v>0</v>
      </c>
    </row>
    <row r="30" spans="1:10" ht="43.5" thickTop="1" thickBot="1">
      <c r="A30" s="29" t="s">
        <v>209</v>
      </c>
      <c r="B30" s="20">
        <v>2281</v>
      </c>
      <c r="C30" s="20">
        <v>230</v>
      </c>
      <c r="D30" s="19">
        <f>SUM([2]Ф.2.1:Ф.2.50!D30)</f>
        <v>0</v>
      </c>
      <c r="E30" s="19">
        <f>SUM([2]Ф.2.1:Ф.2.50!E30)</f>
        <v>0</v>
      </c>
      <c r="F30" s="19">
        <f>SUM([2]Ф.2.1:Ф.2.50!F30)</f>
        <v>0</v>
      </c>
      <c r="G30" s="19">
        <f>SUM([2]Ф.2.1:Ф.2.50!G30)</f>
        <v>0</v>
      </c>
      <c r="H30" s="19">
        <f>SUM([2]Ф.2.1:Ф.2.50!H30)</f>
        <v>0</v>
      </c>
      <c r="I30" s="19">
        <f>SUM([2]Ф.2.1:Ф.2.50!I30)</f>
        <v>0</v>
      </c>
      <c r="J30" s="19">
        <f>SUM([2]Ф.2.1:Ф.2.50!J30)</f>
        <v>0</v>
      </c>
    </row>
    <row r="31" spans="1:10" ht="43.5" thickTop="1" thickBot="1">
      <c r="A31" s="30" t="s">
        <v>210</v>
      </c>
      <c r="B31" s="20">
        <v>2282</v>
      </c>
      <c r="C31" s="20">
        <v>240</v>
      </c>
      <c r="D31" s="19">
        <f>SUM([2]Ф.2.1:Ф.2.50!D31)</f>
        <v>0</v>
      </c>
      <c r="E31" s="19">
        <f>SUM([2]Ф.2.1:Ф.2.50!E31)</f>
        <v>0</v>
      </c>
      <c r="F31" s="19">
        <f>SUM([2]Ф.2.1:Ф.2.50!F31)</f>
        <v>0</v>
      </c>
      <c r="G31" s="19">
        <f>SUM([2]Ф.2.1:Ф.2.50!G31)</f>
        <v>0</v>
      </c>
      <c r="H31" s="19">
        <f>SUM([2]Ф.2.1:Ф.2.50!H31)</f>
        <v>0</v>
      </c>
      <c r="I31" s="19">
        <f>SUM([2]Ф.2.1:Ф.2.50!I31)</f>
        <v>0</v>
      </c>
      <c r="J31" s="19">
        <f>SUM([2]Ф.2.1:Ф.2.50!J31)</f>
        <v>0</v>
      </c>
    </row>
    <row r="32" spans="1:10" ht="22.5" thickTop="1" thickBot="1">
      <c r="A32" s="21" t="s">
        <v>211</v>
      </c>
      <c r="B32" s="17">
        <v>2400</v>
      </c>
      <c r="C32" s="17">
        <v>250</v>
      </c>
      <c r="D32" s="19">
        <f>SUM([2]Ф.2.1:Ф.2.50!D32)</f>
        <v>0</v>
      </c>
      <c r="E32" s="19">
        <f>SUM([2]Ф.2.1:Ф.2.50!E32)</f>
        <v>0</v>
      </c>
      <c r="F32" s="19">
        <f>SUM([2]Ф.2.1:Ф.2.50!F32)</f>
        <v>0</v>
      </c>
      <c r="G32" s="19">
        <f>SUM([2]Ф.2.1:Ф.2.50!G32)</f>
        <v>0</v>
      </c>
      <c r="H32" s="19">
        <f>SUM([2]Ф.2.1:Ф.2.50!H32)</f>
        <v>0</v>
      </c>
      <c r="I32" s="19">
        <f>SUM([2]Ф.2.1:Ф.2.50!I32)</f>
        <v>0</v>
      </c>
      <c r="J32" s="19">
        <f>SUM([2]Ф.2.1:Ф.2.50!J32)</f>
        <v>0</v>
      </c>
    </row>
    <row r="33" spans="1:10" ht="35.25" thickTop="1" thickBot="1">
      <c r="A33" s="31" t="s">
        <v>212</v>
      </c>
      <c r="B33" s="23">
        <v>2410</v>
      </c>
      <c r="C33" s="23">
        <v>260</v>
      </c>
      <c r="D33" s="19">
        <f>SUM([2]Ф.2.1:Ф.2.50!D33)</f>
        <v>0</v>
      </c>
      <c r="E33" s="19">
        <f>SUM([2]Ф.2.1:Ф.2.50!E33)</f>
        <v>0</v>
      </c>
      <c r="F33" s="19">
        <f>SUM([2]Ф.2.1:Ф.2.50!F33)</f>
        <v>0</v>
      </c>
      <c r="G33" s="19">
        <f>SUM([2]Ф.2.1:Ф.2.50!G33)</f>
        <v>0</v>
      </c>
      <c r="H33" s="19">
        <f>SUM([2]Ф.2.1:Ф.2.50!H33)</f>
        <v>0</v>
      </c>
      <c r="I33" s="19">
        <f>SUM([2]Ф.2.1:Ф.2.50!I33)</f>
        <v>0</v>
      </c>
      <c r="J33" s="19">
        <f>SUM([2]Ф.2.1:Ф.2.50!J33)</f>
        <v>0</v>
      </c>
    </row>
    <row r="34" spans="1:10" ht="35.25" thickTop="1" thickBot="1">
      <c r="A34" s="31" t="s">
        <v>213</v>
      </c>
      <c r="B34" s="23">
        <v>2420</v>
      </c>
      <c r="C34" s="23">
        <v>270</v>
      </c>
      <c r="D34" s="19">
        <f>SUM([2]Ф.2.1:Ф.2.50!D34)</f>
        <v>0</v>
      </c>
      <c r="E34" s="19">
        <f>SUM([2]Ф.2.1:Ф.2.50!E34)</f>
        <v>0</v>
      </c>
      <c r="F34" s="19">
        <f>SUM([2]Ф.2.1:Ф.2.50!F34)</f>
        <v>0</v>
      </c>
      <c r="G34" s="19">
        <f>SUM([2]Ф.2.1:Ф.2.50!G34)</f>
        <v>0</v>
      </c>
      <c r="H34" s="19">
        <f>SUM([2]Ф.2.1:Ф.2.50!H34)</f>
        <v>0</v>
      </c>
      <c r="I34" s="19">
        <f>SUM([2]Ф.2.1:Ф.2.50!I34)</f>
        <v>0</v>
      </c>
      <c r="J34" s="19">
        <f>SUM([2]Ф.2.1:Ф.2.50!J34)</f>
        <v>0</v>
      </c>
    </row>
    <row r="35" spans="1:10" ht="16.5" thickTop="1" thickBot="1">
      <c r="A35" s="32" t="s">
        <v>214</v>
      </c>
      <c r="B35" s="17">
        <v>2600</v>
      </c>
      <c r="C35" s="17">
        <v>280</v>
      </c>
      <c r="D35" s="19">
        <f>SUM([2]Ф.2.1:Ф.2.50!D35)</f>
        <v>0</v>
      </c>
      <c r="E35" s="19">
        <f>SUM([2]Ф.2.1:Ф.2.50!E35)</f>
        <v>0</v>
      </c>
      <c r="F35" s="19">
        <f>SUM([2]Ф.2.1:Ф.2.50!F35)</f>
        <v>0</v>
      </c>
      <c r="G35" s="19">
        <f>SUM([2]Ф.2.1:Ф.2.50!G35)</f>
        <v>0</v>
      </c>
      <c r="H35" s="19">
        <f>SUM([2]Ф.2.1:Ф.2.50!H35)</f>
        <v>0</v>
      </c>
      <c r="I35" s="19">
        <f>SUM([2]Ф.2.1:Ф.2.50!I35)</f>
        <v>0</v>
      </c>
      <c r="J35" s="19">
        <f>SUM([2]Ф.2.1:Ф.2.50!J35)</f>
        <v>0</v>
      </c>
    </row>
    <row r="36" spans="1:10" ht="57.75" thickTop="1" thickBot="1">
      <c r="A36" s="27" t="s">
        <v>215</v>
      </c>
      <c r="B36" s="23">
        <v>2610</v>
      </c>
      <c r="C36" s="23">
        <v>290</v>
      </c>
      <c r="D36" s="19">
        <f>SUM([2]Ф.2.1:Ф.2.50!D36)</f>
        <v>0</v>
      </c>
      <c r="E36" s="19">
        <f>SUM([2]Ф.2.1:Ф.2.50!E36)</f>
        <v>0</v>
      </c>
      <c r="F36" s="19">
        <f>SUM([2]Ф.2.1:Ф.2.50!F36)</f>
        <v>0</v>
      </c>
      <c r="G36" s="19">
        <f>SUM([2]Ф.2.1:Ф.2.50!G36)</f>
        <v>0</v>
      </c>
      <c r="H36" s="19">
        <f>SUM([2]Ф.2.1:Ф.2.50!H36)</f>
        <v>0</v>
      </c>
      <c r="I36" s="19">
        <f>SUM([2]Ф.2.1:Ф.2.50!I36)</f>
        <v>0</v>
      </c>
      <c r="J36" s="19">
        <f>SUM([2]Ф.2.1:Ф.2.50!J36)</f>
        <v>0</v>
      </c>
    </row>
    <row r="37" spans="1:10" ht="35.25" thickTop="1" thickBot="1">
      <c r="A37" s="27" t="s">
        <v>216</v>
      </c>
      <c r="B37" s="23">
        <v>2620</v>
      </c>
      <c r="C37" s="23">
        <v>300</v>
      </c>
      <c r="D37" s="19">
        <f>SUM([2]Ф.2.1:Ф.2.50!D37)</f>
        <v>0</v>
      </c>
      <c r="E37" s="19">
        <f>SUM([2]Ф.2.1:Ф.2.50!E37)</f>
        <v>0</v>
      </c>
      <c r="F37" s="19">
        <f>SUM([2]Ф.2.1:Ф.2.50!F37)</f>
        <v>0</v>
      </c>
      <c r="G37" s="19">
        <f>SUM([2]Ф.2.1:Ф.2.50!G37)</f>
        <v>0</v>
      </c>
      <c r="H37" s="19">
        <f>SUM([2]Ф.2.1:Ф.2.50!H37)</f>
        <v>0</v>
      </c>
      <c r="I37" s="19">
        <f>SUM([2]Ф.2.1:Ф.2.50!I37)</f>
        <v>0</v>
      </c>
      <c r="J37" s="19">
        <f>SUM([2]Ф.2.1:Ф.2.50!J37)</f>
        <v>0</v>
      </c>
    </row>
    <row r="38" spans="1:10" ht="57.75" thickTop="1" thickBot="1">
      <c r="A38" s="31" t="s">
        <v>217</v>
      </c>
      <c r="B38" s="23">
        <v>2630</v>
      </c>
      <c r="C38" s="23">
        <v>310</v>
      </c>
      <c r="D38" s="19">
        <f>SUM([2]Ф.2.1:Ф.2.50!D38)</f>
        <v>0</v>
      </c>
      <c r="E38" s="19">
        <f>SUM([2]Ф.2.1:Ф.2.50!E38)</f>
        <v>0</v>
      </c>
      <c r="F38" s="19">
        <f>SUM([2]Ф.2.1:Ф.2.50!F38)</f>
        <v>0</v>
      </c>
      <c r="G38" s="19">
        <f>SUM([2]Ф.2.1:Ф.2.50!G38)</f>
        <v>0</v>
      </c>
      <c r="H38" s="19">
        <f>SUM([2]Ф.2.1:Ф.2.50!H38)</f>
        <v>0</v>
      </c>
      <c r="I38" s="19">
        <f>SUM([2]Ф.2.1:Ф.2.50!I38)</f>
        <v>0</v>
      </c>
      <c r="J38" s="19">
        <f>SUM([2]Ф.2.1:Ф.2.50!J38)</f>
        <v>0</v>
      </c>
    </row>
    <row r="39" spans="1:10" ht="22.5" thickTop="1" thickBot="1">
      <c r="A39" s="28" t="s">
        <v>153</v>
      </c>
      <c r="B39" s="17">
        <v>2700</v>
      </c>
      <c r="C39" s="17">
        <v>320</v>
      </c>
      <c r="D39" s="19">
        <f>SUM([2]Ф.2.1:Ф.2.50!D39)</f>
        <v>0</v>
      </c>
      <c r="E39" s="19">
        <f>SUM([2]Ф.2.1:Ф.2.50!E39)</f>
        <v>0</v>
      </c>
      <c r="F39" s="19">
        <f>SUM([2]Ф.2.1:Ф.2.50!F39)</f>
        <v>0</v>
      </c>
      <c r="G39" s="19">
        <f>SUM([2]Ф.2.1:Ф.2.50!G39)</f>
        <v>0</v>
      </c>
      <c r="H39" s="19">
        <f>SUM([2]Ф.2.1:Ф.2.50!H39)</f>
        <v>0</v>
      </c>
      <c r="I39" s="19">
        <f>SUM([2]Ф.2.1:Ф.2.50!I39)</f>
        <v>0</v>
      </c>
      <c r="J39" s="19">
        <f>SUM([2]Ф.2.1:Ф.2.50!J39)</f>
        <v>0</v>
      </c>
    </row>
    <row r="40" spans="1:10" ht="24" thickTop="1" thickBot="1">
      <c r="A40" s="27" t="s">
        <v>218</v>
      </c>
      <c r="B40" s="23">
        <v>2710</v>
      </c>
      <c r="C40" s="23">
        <v>330</v>
      </c>
      <c r="D40" s="19">
        <f>SUM([2]Ф.2.1:Ф.2.50!D40)</f>
        <v>0</v>
      </c>
      <c r="E40" s="19">
        <f>SUM([2]Ф.2.1:Ф.2.50!E40)</f>
        <v>0</v>
      </c>
      <c r="F40" s="19">
        <f>SUM([2]Ф.2.1:Ф.2.50!F40)</f>
        <v>0</v>
      </c>
      <c r="G40" s="19">
        <f>SUM([2]Ф.2.1:Ф.2.50!G40)</f>
        <v>0</v>
      </c>
      <c r="H40" s="19">
        <f>SUM([2]Ф.2.1:Ф.2.50!H40)</f>
        <v>0</v>
      </c>
      <c r="I40" s="19">
        <f>SUM([2]Ф.2.1:Ф.2.50!I40)</f>
        <v>0</v>
      </c>
      <c r="J40" s="19">
        <f>SUM([2]Ф.2.1:Ф.2.50!J40)</f>
        <v>0</v>
      </c>
    </row>
    <row r="41" spans="1:10" ht="16.5" thickTop="1" thickBot="1">
      <c r="A41" s="27" t="s">
        <v>219</v>
      </c>
      <c r="B41" s="23">
        <v>2720</v>
      </c>
      <c r="C41" s="23">
        <v>340</v>
      </c>
      <c r="D41" s="19">
        <f>SUM([2]Ф.2.1:Ф.2.50!D41)</f>
        <v>0</v>
      </c>
      <c r="E41" s="19">
        <f>SUM([2]Ф.2.1:Ф.2.50!E41)</f>
        <v>0</v>
      </c>
      <c r="F41" s="19">
        <f>SUM([2]Ф.2.1:Ф.2.50!F41)</f>
        <v>0</v>
      </c>
      <c r="G41" s="19">
        <f>SUM([2]Ф.2.1:Ф.2.50!G41)</f>
        <v>0</v>
      </c>
      <c r="H41" s="19">
        <f>SUM([2]Ф.2.1:Ф.2.50!H41)</f>
        <v>0</v>
      </c>
      <c r="I41" s="19">
        <f>SUM([2]Ф.2.1:Ф.2.50!I41)</f>
        <v>0</v>
      </c>
      <c r="J41" s="19">
        <f>SUM([2]Ф.2.1:Ф.2.50!J41)</f>
        <v>0</v>
      </c>
    </row>
    <row r="42" spans="1:10" ht="24" thickTop="1" thickBot="1">
      <c r="A42" s="27" t="s">
        <v>220</v>
      </c>
      <c r="B42" s="23">
        <v>2730</v>
      </c>
      <c r="C42" s="23">
        <v>350</v>
      </c>
      <c r="D42" s="19">
        <f>SUM([2]Ф.2.1:Ф.2.50!D42)</f>
        <v>0</v>
      </c>
      <c r="E42" s="19">
        <f>SUM([2]Ф.2.1:Ф.2.50!E42)</f>
        <v>0</v>
      </c>
      <c r="F42" s="19">
        <f>SUM([2]Ф.2.1:Ф.2.50!F42)</f>
        <v>0</v>
      </c>
      <c r="G42" s="19">
        <f>SUM([2]Ф.2.1:Ф.2.50!G42)</f>
        <v>0</v>
      </c>
      <c r="H42" s="19">
        <f>SUM([2]Ф.2.1:Ф.2.50!H42)</f>
        <v>0</v>
      </c>
      <c r="I42" s="19">
        <f>SUM([2]Ф.2.1:Ф.2.50!I42)</f>
        <v>0</v>
      </c>
      <c r="J42" s="19">
        <f>SUM([2]Ф.2.1:Ф.2.50!J42)</f>
        <v>0</v>
      </c>
    </row>
    <row r="43" spans="1:10" ht="16.5" thickTop="1" thickBot="1">
      <c r="A43" s="28" t="s">
        <v>154</v>
      </c>
      <c r="B43" s="17">
        <v>2800</v>
      </c>
      <c r="C43" s="17">
        <v>360</v>
      </c>
      <c r="D43" s="19">
        <f>SUM([2]Ф.2.1:Ф.2.50!D43)</f>
        <v>0</v>
      </c>
      <c r="E43" s="19">
        <f>SUM([2]Ф.2.1:Ф.2.50!E43)</f>
        <v>0</v>
      </c>
      <c r="F43" s="19">
        <f>SUM([2]Ф.2.1:Ф.2.50!F43)</f>
        <v>0</v>
      </c>
      <c r="G43" s="19">
        <f>SUM([2]Ф.2.1:Ф.2.50!G43)</f>
        <v>0</v>
      </c>
      <c r="H43" s="19">
        <f>SUM([2]Ф.2.1:Ф.2.50!H43)</f>
        <v>0</v>
      </c>
      <c r="I43" s="19">
        <f>SUM([2]Ф.2.1:Ф.2.50!I43)</f>
        <v>0</v>
      </c>
      <c r="J43" s="19">
        <f>SUM([2]Ф.2.1:Ф.2.50!J43)</f>
        <v>0</v>
      </c>
    </row>
    <row r="44" spans="1:10" ht="16.5" thickTop="1" thickBot="1">
      <c r="A44" s="17" t="s">
        <v>221</v>
      </c>
      <c r="B44" s="17">
        <v>3000</v>
      </c>
      <c r="C44" s="17">
        <v>370</v>
      </c>
      <c r="D44" s="19">
        <f>SUM([2]Ф.2.1:Ф.2.50!D44)</f>
        <v>0</v>
      </c>
      <c r="E44" s="19">
        <f>SUM([2]Ф.2.1:Ф.2.50!E44)</f>
        <v>0</v>
      </c>
      <c r="F44" s="19">
        <f>SUM([2]Ф.2.1:Ф.2.50!F44)</f>
        <v>0</v>
      </c>
      <c r="G44" s="19">
        <f>SUM([2]Ф.2.1:Ф.2.50!G44)</f>
        <v>0</v>
      </c>
      <c r="H44" s="19">
        <f>SUM([2]Ф.2.1:Ф.2.50!H44)</f>
        <v>0</v>
      </c>
      <c r="I44" s="19">
        <f>SUM([2]Ф.2.1:Ф.2.50!I44)</f>
        <v>0</v>
      </c>
      <c r="J44" s="19">
        <f>SUM([2]Ф.2.1:Ф.2.50!J44)</f>
        <v>0</v>
      </c>
    </row>
    <row r="45" spans="1:10" ht="22.5" thickTop="1" thickBot="1">
      <c r="A45" s="21" t="s">
        <v>156</v>
      </c>
      <c r="B45" s="17">
        <v>3100</v>
      </c>
      <c r="C45" s="17">
        <v>380</v>
      </c>
      <c r="D45" s="19">
        <f>SUM([2]Ф.2.1:Ф.2.50!D45)</f>
        <v>0</v>
      </c>
      <c r="E45" s="19">
        <f>SUM([2]Ф.2.1:Ф.2.50!E45)</f>
        <v>0</v>
      </c>
      <c r="F45" s="19">
        <f>SUM([2]Ф.2.1:Ф.2.50!F45)</f>
        <v>0</v>
      </c>
      <c r="G45" s="19">
        <f>SUM([2]Ф.2.1:Ф.2.50!G45)</f>
        <v>0</v>
      </c>
      <c r="H45" s="19">
        <f>SUM([2]Ф.2.1:Ф.2.50!H45)</f>
        <v>0</v>
      </c>
      <c r="I45" s="19">
        <f>SUM([2]Ф.2.1:Ф.2.50!I45)</f>
        <v>0</v>
      </c>
      <c r="J45" s="19">
        <f>SUM([2]Ф.2.1:Ф.2.50!J45)</f>
        <v>0</v>
      </c>
    </row>
    <row r="46" spans="1:10" ht="46.5" thickTop="1" thickBot="1">
      <c r="A46" s="27" t="s">
        <v>222</v>
      </c>
      <c r="B46" s="23">
        <v>3110</v>
      </c>
      <c r="C46" s="23">
        <v>390</v>
      </c>
      <c r="D46" s="19">
        <f>SUM([2]Ф.2.1:Ф.2.50!D46)</f>
        <v>0</v>
      </c>
      <c r="E46" s="19">
        <f>SUM([2]Ф.2.1:Ф.2.50!E46)</f>
        <v>0</v>
      </c>
      <c r="F46" s="19">
        <f>SUM([2]Ф.2.1:Ф.2.50!F46)</f>
        <v>0</v>
      </c>
      <c r="G46" s="19">
        <f>SUM([2]Ф.2.1:Ф.2.50!G46)</f>
        <v>0</v>
      </c>
      <c r="H46" s="19">
        <f>SUM([2]Ф.2.1:Ф.2.50!H46)</f>
        <v>0</v>
      </c>
      <c r="I46" s="19">
        <f>SUM([2]Ф.2.1:Ф.2.50!I46)</f>
        <v>0</v>
      </c>
      <c r="J46" s="19">
        <f>SUM([2]Ф.2.1:Ф.2.50!J46)</f>
        <v>0</v>
      </c>
    </row>
    <row r="47" spans="1:10" ht="35.25" thickTop="1" thickBot="1">
      <c r="A47" s="31" t="s">
        <v>223</v>
      </c>
      <c r="B47" s="23">
        <v>3120</v>
      </c>
      <c r="C47" s="23">
        <v>400</v>
      </c>
      <c r="D47" s="19">
        <f>SUM([2]Ф.2.1:Ф.2.50!D47)</f>
        <v>0</v>
      </c>
      <c r="E47" s="19">
        <f>SUM([2]Ф.2.1:Ф.2.50!E47)</f>
        <v>0</v>
      </c>
      <c r="F47" s="19">
        <f>SUM([2]Ф.2.1:Ф.2.50!F47)</f>
        <v>0</v>
      </c>
      <c r="G47" s="19">
        <f>SUM([2]Ф.2.1:Ф.2.50!G47)</f>
        <v>0</v>
      </c>
      <c r="H47" s="19">
        <f>SUM([2]Ф.2.1:Ф.2.50!H47)</f>
        <v>0</v>
      </c>
      <c r="I47" s="19">
        <f>SUM([2]Ф.2.1:Ф.2.50!I47)</f>
        <v>0</v>
      </c>
      <c r="J47" s="19">
        <f>SUM([2]Ф.2.1:Ф.2.50!J47)</f>
        <v>0</v>
      </c>
    </row>
    <row r="48" spans="1:10" ht="24" thickTop="1" thickBot="1">
      <c r="A48" s="25" t="s">
        <v>224</v>
      </c>
      <c r="B48" s="20">
        <v>3121</v>
      </c>
      <c r="C48" s="20">
        <v>410</v>
      </c>
      <c r="D48" s="19">
        <f>SUM([2]Ф.2.1:Ф.2.50!D48)</f>
        <v>0</v>
      </c>
      <c r="E48" s="19">
        <f>SUM([2]Ф.2.1:Ф.2.50!E48)</f>
        <v>0</v>
      </c>
      <c r="F48" s="19">
        <f>SUM([2]Ф.2.1:Ф.2.50!F48)</f>
        <v>0</v>
      </c>
      <c r="G48" s="19">
        <f>SUM([2]Ф.2.1:Ф.2.50!G48)</f>
        <v>0</v>
      </c>
      <c r="H48" s="19">
        <f>SUM([2]Ф.2.1:Ф.2.50!H48)</f>
        <v>0</v>
      </c>
      <c r="I48" s="19">
        <f>SUM([2]Ф.2.1:Ф.2.50!I48)</f>
        <v>0</v>
      </c>
      <c r="J48" s="19">
        <f>SUM([2]Ф.2.1:Ф.2.50!J48)</f>
        <v>0</v>
      </c>
    </row>
    <row r="49" spans="1:10" ht="46.5" thickTop="1" thickBot="1">
      <c r="A49" s="25" t="s">
        <v>225</v>
      </c>
      <c r="B49" s="20">
        <v>3122</v>
      </c>
      <c r="C49" s="20">
        <v>420</v>
      </c>
      <c r="D49" s="19">
        <f>SUM([2]Ф.2.1:Ф.2.50!D49)</f>
        <v>0</v>
      </c>
      <c r="E49" s="19">
        <f>SUM([2]Ф.2.1:Ф.2.50!E49)</f>
        <v>0</v>
      </c>
      <c r="F49" s="19">
        <f>SUM([2]Ф.2.1:Ф.2.50!F49)</f>
        <v>0</v>
      </c>
      <c r="G49" s="19">
        <f>SUM([2]Ф.2.1:Ф.2.50!G49)</f>
        <v>0</v>
      </c>
      <c r="H49" s="19">
        <f>SUM([2]Ф.2.1:Ф.2.50!H49)</f>
        <v>0</v>
      </c>
      <c r="I49" s="19">
        <f>SUM([2]Ф.2.1:Ф.2.50!I49)</f>
        <v>0</v>
      </c>
      <c r="J49" s="19">
        <f>SUM([2]Ф.2.1:Ф.2.50!J49)</f>
        <v>0</v>
      </c>
    </row>
    <row r="50" spans="1:10" ht="16.5" thickTop="1" thickBot="1">
      <c r="A50" s="22" t="s">
        <v>226</v>
      </c>
      <c r="B50" s="23">
        <v>3130</v>
      </c>
      <c r="C50" s="23">
        <v>430</v>
      </c>
      <c r="D50" s="19">
        <f>SUM([2]Ф.2.1:Ф.2.50!D50)</f>
        <v>0</v>
      </c>
      <c r="E50" s="19">
        <f>SUM([2]Ф.2.1:Ф.2.50!E50)</f>
        <v>0</v>
      </c>
      <c r="F50" s="19">
        <f>SUM([2]Ф.2.1:Ф.2.50!F50)</f>
        <v>0</v>
      </c>
      <c r="G50" s="19">
        <f>SUM([2]Ф.2.1:Ф.2.50!G50)</f>
        <v>0</v>
      </c>
      <c r="H50" s="19">
        <f>SUM([2]Ф.2.1:Ф.2.50!H50)</f>
        <v>0</v>
      </c>
      <c r="I50" s="19">
        <f>SUM([2]Ф.2.1:Ф.2.50!I50)</f>
        <v>0</v>
      </c>
      <c r="J50" s="19">
        <f>SUM([2]Ф.2.1:Ф.2.50!J50)</f>
        <v>0</v>
      </c>
    </row>
    <row r="51" spans="1:10" ht="35.25" thickTop="1" thickBot="1">
      <c r="A51" s="25" t="s">
        <v>227</v>
      </c>
      <c r="B51" s="20">
        <v>3131</v>
      </c>
      <c r="C51" s="20">
        <v>440</v>
      </c>
      <c r="D51" s="19">
        <f>SUM([2]Ф.2.1:Ф.2.50!D51)</f>
        <v>0</v>
      </c>
      <c r="E51" s="19">
        <f>SUM([2]Ф.2.1:Ф.2.50!E51)</f>
        <v>0</v>
      </c>
      <c r="F51" s="19">
        <f>SUM([2]Ф.2.1:Ф.2.50!F51)</f>
        <v>0</v>
      </c>
      <c r="G51" s="19">
        <f>SUM([2]Ф.2.1:Ф.2.50!G51)</f>
        <v>0</v>
      </c>
      <c r="H51" s="19">
        <f>SUM([2]Ф.2.1:Ф.2.50!H51)</f>
        <v>0</v>
      </c>
      <c r="I51" s="19">
        <f>SUM([2]Ф.2.1:Ф.2.50!I51)</f>
        <v>0</v>
      </c>
      <c r="J51" s="19">
        <f>SUM([2]Ф.2.1:Ф.2.50!J51)</f>
        <v>0</v>
      </c>
    </row>
    <row r="52" spans="1:10" ht="24" thickTop="1" thickBot="1">
      <c r="A52" s="25" t="s">
        <v>228</v>
      </c>
      <c r="B52" s="20">
        <v>3132</v>
      </c>
      <c r="C52" s="20">
        <v>450</v>
      </c>
      <c r="D52" s="19">
        <f>SUM([2]Ф.2.1:Ф.2.50!D52)</f>
        <v>0</v>
      </c>
      <c r="E52" s="19">
        <f>SUM([2]Ф.2.1:Ф.2.50!E52)</f>
        <v>0</v>
      </c>
      <c r="F52" s="19">
        <f>SUM([2]Ф.2.1:Ф.2.50!F52)</f>
        <v>0</v>
      </c>
      <c r="G52" s="19">
        <f>SUM([2]Ф.2.1:Ф.2.50!G52)</f>
        <v>0</v>
      </c>
      <c r="H52" s="19">
        <f>SUM([2]Ф.2.1:Ф.2.50!H52)</f>
        <v>0</v>
      </c>
      <c r="I52" s="19">
        <f>SUM([2]Ф.2.1:Ф.2.50!I52)</f>
        <v>0</v>
      </c>
      <c r="J52" s="19">
        <f>SUM([2]Ф.2.1:Ф.2.50!J52)</f>
        <v>0</v>
      </c>
    </row>
    <row r="53" spans="1:10" ht="24" thickTop="1" thickBot="1">
      <c r="A53" s="22" t="s">
        <v>229</v>
      </c>
      <c r="B53" s="23">
        <v>3140</v>
      </c>
      <c r="C53" s="23">
        <v>460</v>
      </c>
      <c r="D53" s="19">
        <f>SUM([2]Ф.2.1:Ф.2.50!D53)</f>
        <v>0</v>
      </c>
      <c r="E53" s="19">
        <f>SUM([2]Ф.2.1:Ф.2.50!E53)</f>
        <v>0</v>
      </c>
      <c r="F53" s="19">
        <f>SUM([2]Ф.2.1:Ф.2.50!F53)</f>
        <v>0</v>
      </c>
      <c r="G53" s="19">
        <f>SUM([2]Ф.2.1:Ф.2.50!G53)</f>
        <v>0</v>
      </c>
      <c r="H53" s="19">
        <f>SUM([2]Ф.2.1:Ф.2.50!H53)</f>
        <v>0</v>
      </c>
      <c r="I53" s="19">
        <f>SUM([2]Ф.2.1:Ф.2.50!I53)</f>
        <v>0</v>
      </c>
      <c r="J53" s="19">
        <f>SUM([2]Ф.2.1:Ф.2.50!J53)</f>
        <v>0</v>
      </c>
    </row>
    <row r="54" spans="1:10" ht="36" thickTop="1" thickBot="1">
      <c r="A54" s="33" t="s">
        <v>230</v>
      </c>
      <c r="B54" s="20">
        <v>3141</v>
      </c>
      <c r="C54" s="20">
        <v>470</v>
      </c>
      <c r="D54" s="19">
        <f>SUM([2]Ф.2.1:Ф.2.50!D54)</f>
        <v>0</v>
      </c>
      <c r="E54" s="19">
        <f>SUM([2]Ф.2.1:Ф.2.50!E54)</f>
        <v>0</v>
      </c>
      <c r="F54" s="19">
        <f>SUM([2]Ф.2.1:Ф.2.50!F54)</f>
        <v>0</v>
      </c>
      <c r="G54" s="19">
        <f>SUM([2]Ф.2.1:Ф.2.50!G54)</f>
        <v>0</v>
      </c>
      <c r="H54" s="19">
        <f>SUM([2]Ф.2.1:Ф.2.50!H54)</f>
        <v>0</v>
      </c>
      <c r="I54" s="19">
        <f>SUM([2]Ф.2.1:Ф.2.50!I54)</f>
        <v>0</v>
      </c>
      <c r="J54" s="19">
        <f>SUM([2]Ф.2.1:Ф.2.50!J54)</f>
        <v>0</v>
      </c>
    </row>
    <row r="55" spans="1:10" ht="36" thickTop="1" thickBot="1">
      <c r="A55" s="33" t="s">
        <v>231</v>
      </c>
      <c r="B55" s="20">
        <v>3142</v>
      </c>
      <c r="C55" s="20">
        <v>480</v>
      </c>
      <c r="D55" s="19">
        <f>SUM([2]Ф.2.1:Ф.2.50!D55)</f>
        <v>0</v>
      </c>
      <c r="E55" s="19">
        <f>SUM([2]Ф.2.1:Ф.2.50!E55)</f>
        <v>0</v>
      </c>
      <c r="F55" s="19">
        <f>SUM([2]Ф.2.1:Ф.2.50!F55)</f>
        <v>0</v>
      </c>
      <c r="G55" s="19">
        <f>SUM([2]Ф.2.1:Ф.2.50!G55)</f>
        <v>0</v>
      </c>
      <c r="H55" s="19">
        <f>SUM([2]Ф.2.1:Ф.2.50!H55)</f>
        <v>0</v>
      </c>
      <c r="I55" s="19">
        <f>SUM([2]Ф.2.1:Ф.2.50!I55)</f>
        <v>0</v>
      </c>
      <c r="J55" s="19">
        <f>SUM([2]Ф.2.1:Ф.2.50!J55)</f>
        <v>0</v>
      </c>
    </row>
    <row r="56" spans="1:10" ht="36" thickTop="1" thickBot="1">
      <c r="A56" s="33" t="s">
        <v>232</v>
      </c>
      <c r="B56" s="20">
        <v>3143</v>
      </c>
      <c r="C56" s="20">
        <v>490</v>
      </c>
      <c r="D56" s="19">
        <f>SUM([2]Ф.2.1:Ф.2.50!D56)</f>
        <v>0</v>
      </c>
      <c r="E56" s="19">
        <f>SUM([2]Ф.2.1:Ф.2.50!E56)</f>
        <v>0</v>
      </c>
      <c r="F56" s="19">
        <f>SUM([2]Ф.2.1:Ф.2.50!F56)</f>
        <v>0</v>
      </c>
      <c r="G56" s="19">
        <f>SUM([2]Ф.2.1:Ф.2.50!G56)</f>
        <v>0</v>
      </c>
      <c r="H56" s="19">
        <f>SUM([2]Ф.2.1:Ф.2.50!H56)</f>
        <v>0</v>
      </c>
      <c r="I56" s="19">
        <f>SUM([2]Ф.2.1:Ф.2.50!I56)</f>
        <v>0</v>
      </c>
      <c r="J56" s="19">
        <f>SUM([2]Ф.2.1:Ф.2.50!J56)</f>
        <v>0</v>
      </c>
    </row>
    <row r="57" spans="1:10" ht="24" thickTop="1" thickBot="1">
      <c r="A57" s="22" t="s">
        <v>233</v>
      </c>
      <c r="B57" s="23">
        <v>3150</v>
      </c>
      <c r="C57" s="23">
        <v>500</v>
      </c>
      <c r="D57" s="19">
        <f>SUM([2]Ф.2.1:Ф.2.50!D57)</f>
        <v>0</v>
      </c>
      <c r="E57" s="19">
        <f>SUM([2]Ф.2.1:Ф.2.50!E57)</f>
        <v>0</v>
      </c>
      <c r="F57" s="19">
        <f>SUM([2]Ф.2.1:Ф.2.50!F57)</f>
        <v>0</v>
      </c>
      <c r="G57" s="19">
        <f>SUM([2]Ф.2.1:Ф.2.50!G57)</f>
        <v>0</v>
      </c>
      <c r="H57" s="19">
        <f>SUM([2]Ф.2.1:Ф.2.50!H57)</f>
        <v>0</v>
      </c>
      <c r="I57" s="19">
        <f>SUM([2]Ф.2.1:Ф.2.50!I57)</f>
        <v>0</v>
      </c>
      <c r="J57" s="19">
        <f>SUM([2]Ф.2.1:Ф.2.50!J57)</f>
        <v>0</v>
      </c>
    </row>
    <row r="58" spans="1:10" ht="35.25" thickTop="1" thickBot="1">
      <c r="A58" s="22" t="s">
        <v>234</v>
      </c>
      <c r="B58" s="23">
        <v>3160</v>
      </c>
      <c r="C58" s="23">
        <v>510</v>
      </c>
      <c r="D58" s="19">
        <f>SUM([2]Ф.2.1:Ф.2.50!D58)</f>
        <v>0</v>
      </c>
      <c r="E58" s="19">
        <f>SUM([2]Ф.2.1:Ф.2.50!E58)</f>
        <v>0</v>
      </c>
      <c r="F58" s="19">
        <f>SUM([2]Ф.2.1:Ф.2.50!F58)</f>
        <v>0</v>
      </c>
      <c r="G58" s="19">
        <f>SUM([2]Ф.2.1:Ф.2.50!G58)</f>
        <v>0</v>
      </c>
      <c r="H58" s="19">
        <f>SUM([2]Ф.2.1:Ф.2.50!H58)</f>
        <v>0</v>
      </c>
      <c r="I58" s="19">
        <f>SUM([2]Ф.2.1:Ф.2.50!I58)</f>
        <v>0</v>
      </c>
      <c r="J58" s="19">
        <f>SUM([2]Ф.2.1:Ф.2.50!J58)</f>
        <v>0</v>
      </c>
    </row>
    <row r="59" spans="1:10" ht="22.5" thickTop="1" thickBot="1">
      <c r="A59" s="21" t="s">
        <v>235</v>
      </c>
      <c r="B59" s="17">
        <v>3200</v>
      </c>
      <c r="C59" s="17">
        <v>520</v>
      </c>
      <c r="D59" s="19">
        <f>SUM([2]Ф.2.1:Ф.2.50!D59)</f>
        <v>0</v>
      </c>
      <c r="E59" s="19">
        <f>SUM([2]Ф.2.1:Ф.2.50!E59)</f>
        <v>0</v>
      </c>
      <c r="F59" s="19">
        <f>SUM([2]Ф.2.1:Ф.2.50!F59)</f>
        <v>0</v>
      </c>
      <c r="G59" s="19">
        <f>SUM([2]Ф.2.1:Ф.2.50!G59)</f>
        <v>0</v>
      </c>
      <c r="H59" s="19">
        <f>SUM([2]Ф.2.1:Ф.2.50!H59)</f>
        <v>0</v>
      </c>
      <c r="I59" s="19">
        <f>SUM([2]Ф.2.1:Ф.2.50!I59)</f>
        <v>0</v>
      </c>
      <c r="J59" s="19">
        <f>SUM([2]Ф.2.1:Ф.2.50!J59)</f>
        <v>0</v>
      </c>
    </row>
    <row r="60" spans="1:10" ht="57.75" thickTop="1" thickBot="1">
      <c r="A60" s="27" t="s">
        <v>236</v>
      </c>
      <c r="B60" s="23">
        <v>3210</v>
      </c>
      <c r="C60" s="23">
        <v>530</v>
      </c>
      <c r="D60" s="19">
        <f>SUM([2]Ф.2.1:Ф.2.50!D60)</f>
        <v>0</v>
      </c>
      <c r="E60" s="19">
        <f>SUM([2]Ф.2.1:Ф.2.50!E60)</f>
        <v>0</v>
      </c>
      <c r="F60" s="19">
        <f>SUM([2]Ф.2.1:Ф.2.50!F60)</f>
        <v>0</v>
      </c>
      <c r="G60" s="19">
        <f>SUM([2]Ф.2.1:Ф.2.50!G60)</f>
        <v>0</v>
      </c>
      <c r="H60" s="19">
        <f>SUM([2]Ф.2.1:Ф.2.50!H60)</f>
        <v>0</v>
      </c>
      <c r="I60" s="19">
        <f>SUM([2]Ф.2.1:Ф.2.50!I60)</f>
        <v>0</v>
      </c>
      <c r="J60" s="19">
        <f>SUM([2]Ф.2.1:Ф.2.50!J60)</f>
        <v>0</v>
      </c>
    </row>
    <row r="61" spans="1:10" ht="46.5" thickTop="1" thickBot="1">
      <c r="A61" s="27" t="s">
        <v>237</v>
      </c>
      <c r="B61" s="23">
        <v>3220</v>
      </c>
      <c r="C61" s="23">
        <v>540</v>
      </c>
      <c r="D61" s="19">
        <f>SUM([2]Ф.2.1:Ф.2.50!D61)</f>
        <v>0</v>
      </c>
      <c r="E61" s="19">
        <f>SUM([2]Ф.2.1:Ф.2.50!E61)</f>
        <v>0</v>
      </c>
      <c r="F61" s="19">
        <f>SUM([2]Ф.2.1:Ф.2.50!F61)</f>
        <v>0</v>
      </c>
      <c r="G61" s="19">
        <f>SUM([2]Ф.2.1:Ф.2.50!G61)</f>
        <v>0</v>
      </c>
      <c r="H61" s="19">
        <f>SUM([2]Ф.2.1:Ф.2.50!H61)</f>
        <v>0</v>
      </c>
      <c r="I61" s="19">
        <f>SUM([2]Ф.2.1:Ф.2.50!I61)</f>
        <v>0</v>
      </c>
      <c r="J61" s="19">
        <f>SUM([2]Ф.2.1:Ф.2.50!J61)</f>
        <v>0</v>
      </c>
    </row>
    <row r="62" spans="1:10" ht="57.75" thickTop="1" thickBot="1">
      <c r="A62" s="22" t="s">
        <v>238</v>
      </c>
      <c r="B62" s="23">
        <v>3230</v>
      </c>
      <c r="C62" s="23">
        <v>550</v>
      </c>
      <c r="D62" s="19">
        <f>SUM([2]Ф.2.1:Ф.2.50!D62)</f>
        <v>0</v>
      </c>
      <c r="E62" s="19">
        <f>SUM([2]Ф.2.1:Ф.2.50!E62)</f>
        <v>0</v>
      </c>
      <c r="F62" s="19">
        <f>SUM([2]Ф.2.1:Ф.2.50!F62)</f>
        <v>0</v>
      </c>
      <c r="G62" s="19">
        <f>SUM([2]Ф.2.1:Ф.2.50!G62)</f>
        <v>0</v>
      </c>
      <c r="H62" s="19">
        <f>SUM([2]Ф.2.1:Ф.2.50!H62)</f>
        <v>0</v>
      </c>
      <c r="I62" s="19">
        <f>SUM([2]Ф.2.1:Ф.2.50!I62)</f>
        <v>0</v>
      </c>
      <c r="J62" s="19">
        <f>SUM([2]Ф.2.1:Ф.2.50!J62)</f>
        <v>0</v>
      </c>
    </row>
    <row r="63" spans="1:10" ht="35.25" thickTop="1" thickBot="1">
      <c r="A63" s="27" t="s">
        <v>239</v>
      </c>
      <c r="B63" s="23">
        <v>3240</v>
      </c>
      <c r="C63" s="23">
        <v>560</v>
      </c>
      <c r="D63" s="19">
        <f>SUM([2]Ф.2.1:Ф.2.50!D63)</f>
        <v>0</v>
      </c>
      <c r="E63" s="19">
        <f>SUM([2]Ф.2.1:Ф.2.50!E63)</f>
        <v>0</v>
      </c>
      <c r="F63" s="19">
        <f>SUM([2]Ф.2.1:Ф.2.50!F63)</f>
        <v>0</v>
      </c>
      <c r="G63" s="19">
        <f>SUM([2]Ф.2.1:Ф.2.50!G63)</f>
        <v>0</v>
      </c>
      <c r="H63" s="19">
        <f>SUM([2]Ф.2.1:Ф.2.50!H63)</f>
        <v>0</v>
      </c>
      <c r="I63" s="19">
        <f>SUM([2]Ф.2.1:Ф.2.50!I63)</f>
        <v>0</v>
      </c>
      <c r="J63" s="19">
        <f>SUM([2]Ф.2.1:Ф.2.50!J63)</f>
        <v>0</v>
      </c>
    </row>
    <row r="64" spans="1:10" ht="22.5" thickTop="1" thickBot="1">
      <c r="A64" s="17" t="s">
        <v>159</v>
      </c>
      <c r="B64" s="17">
        <v>4100</v>
      </c>
      <c r="C64" s="17">
        <v>570</v>
      </c>
      <c r="D64" s="19">
        <f>SUM([2]Ф.2.1:Ф.2.50!D64)</f>
        <v>0</v>
      </c>
      <c r="E64" s="19">
        <f>SUM([2]Ф.2.1:Ф.2.50!E64)</f>
        <v>0</v>
      </c>
      <c r="F64" s="19">
        <f>SUM([2]Ф.2.1:Ф.2.50!F64)</f>
        <v>0</v>
      </c>
      <c r="G64" s="19">
        <f>SUM([2]Ф.2.1:Ф.2.50!G64)</f>
        <v>0</v>
      </c>
      <c r="H64" s="19">
        <f>SUM([2]Ф.2.1:Ф.2.50!H64)</f>
        <v>0</v>
      </c>
      <c r="I64" s="19">
        <f>SUM([2]Ф.2.1:Ф.2.50!I64)</f>
        <v>0</v>
      </c>
      <c r="J64" s="19">
        <f>SUM([2]Ф.2.1:Ф.2.50!J64)</f>
        <v>0</v>
      </c>
    </row>
    <row r="65" spans="1:10" ht="24" thickTop="1" thickBot="1">
      <c r="A65" s="22" t="s">
        <v>240</v>
      </c>
      <c r="B65" s="23">
        <v>4110</v>
      </c>
      <c r="C65" s="23">
        <v>580</v>
      </c>
      <c r="D65" s="19">
        <f>SUM([2]Ф.2.1:Ф.2.50!D65)</f>
        <v>0</v>
      </c>
      <c r="E65" s="19">
        <f>SUM([2]Ф.2.1:Ф.2.50!E65)</f>
        <v>0</v>
      </c>
      <c r="F65" s="19">
        <f>SUM([2]Ф.2.1:Ф.2.50!F65)</f>
        <v>0</v>
      </c>
      <c r="G65" s="19">
        <f>SUM([2]Ф.2.1:Ф.2.50!G65)</f>
        <v>0</v>
      </c>
      <c r="H65" s="19">
        <f>SUM([2]Ф.2.1:Ф.2.50!H65)</f>
        <v>0</v>
      </c>
      <c r="I65" s="19">
        <f>SUM([2]Ф.2.1:Ф.2.50!I65)</f>
        <v>0</v>
      </c>
      <c r="J65" s="19">
        <f>SUM([2]Ф.2.1:Ф.2.50!J65)</f>
        <v>0</v>
      </c>
    </row>
    <row r="66" spans="1:10" ht="46.5" thickTop="1" thickBot="1">
      <c r="A66" s="25" t="s">
        <v>241</v>
      </c>
      <c r="B66" s="20">
        <v>4111</v>
      </c>
      <c r="C66" s="20">
        <v>590</v>
      </c>
      <c r="D66" s="19">
        <f>SUM([2]Ф.2.1:Ф.2.50!D66)</f>
        <v>0</v>
      </c>
      <c r="E66" s="19">
        <f>SUM([2]Ф.2.1:Ф.2.50!E66)</f>
        <v>0</v>
      </c>
      <c r="F66" s="19">
        <f>SUM([2]Ф.2.1:Ф.2.50!F66)</f>
        <v>0</v>
      </c>
      <c r="G66" s="19">
        <f>SUM([2]Ф.2.1:Ф.2.50!G66)</f>
        <v>0</v>
      </c>
      <c r="H66" s="19">
        <f>SUM([2]Ф.2.1:Ф.2.50!H66)</f>
        <v>0</v>
      </c>
      <c r="I66" s="19">
        <f>SUM([2]Ф.2.1:Ф.2.50!I66)</f>
        <v>0</v>
      </c>
      <c r="J66" s="19">
        <f>SUM([2]Ф.2.1:Ф.2.50!J66)</f>
        <v>0</v>
      </c>
    </row>
    <row r="67" spans="1:10" ht="35.25" thickTop="1" thickBot="1">
      <c r="A67" s="25" t="s">
        <v>242</v>
      </c>
      <c r="B67" s="20">
        <v>4112</v>
      </c>
      <c r="C67" s="20">
        <v>600</v>
      </c>
      <c r="D67" s="19">
        <f>SUM([2]Ф.2.1:Ф.2.50!D67)</f>
        <v>0</v>
      </c>
      <c r="E67" s="19">
        <f>SUM([2]Ф.2.1:Ф.2.50!E67)</f>
        <v>0</v>
      </c>
      <c r="F67" s="19">
        <f>SUM([2]Ф.2.1:Ф.2.50!F67)</f>
        <v>0</v>
      </c>
      <c r="G67" s="19">
        <f>SUM([2]Ф.2.1:Ф.2.50!G67)</f>
        <v>0</v>
      </c>
      <c r="H67" s="19">
        <f>SUM([2]Ф.2.1:Ф.2.50!H67)</f>
        <v>0</v>
      </c>
      <c r="I67" s="19">
        <f>SUM([2]Ф.2.1:Ф.2.50!I67)</f>
        <v>0</v>
      </c>
      <c r="J67" s="19">
        <f>SUM([2]Ф.2.1:Ф.2.50!J67)</f>
        <v>0</v>
      </c>
    </row>
    <row r="68" spans="1:10" ht="25.5" thickTop="1" thickBot="1">
      <c r="A68" s="34" t="s">
        <v>243</v>
      </c>
      <c r="B68" s="20">
        <v>4113</v>
      </c>
      <c r="C68" s="20">
        <v>610</v>
      </c>
      <c r="D68" s="19">
        <f>SUM([2]Ф.2.1:Ф.2.50!D68)</f>
        <v>0</v>
      </c>
      <c r="E68" s="19">
        <f>SUM([2]Ф.2.1:Ф.2.50!E68)</f>
        <v>0</v>
      </c>
      <c r="F68" s="19">
        <f>SUM([2]Ф.2.1:Ф.2.50!F68)</f>
        <v>0</v>
      </c>
      <c r="G68" s="19">
        <f>SUM([2]Ф.2.1:Ф.2.50!G68)</f>
        <v>0</v>
      </c>
      <c r="H68" s="19">
        <f>SUM([2]Ф.2.1:Ф.2.50!H68)</f>
        <v>0</v>
      </c>
      <c r="I68" s="19">
        <f>SUM([2]Ф.2.1:Ф.2.50!I68)</f>
        <v>0</v>
      </c>
      <c r="J68" s="19">
        <f>SUM([2]Ф.2.1:Ф.2.50!J68)</f>
        <v>0</v>
      </c>
    </row>
    <row r="69" spans="1:10" ht="22.5" thickTop="1" thickBot="1">
      <c r="A69" s="17" t="s">
        <v>160</v>
      </c>
      <c r="B69" s="17">
        <v>4200</v>
      </c>
      <c r="C69" s="17">
        <v>620</v>
      </c>
      <c r="D69" s="19">
        <f>SUM([2]Ф.2.1:Ф.2.50!D69)</f>
        <v>0</v>
      </c>
      <c r="E69" s="19">
        <f>SUM([2]Ф.2.1:Ф.2.50!E69)</f>
        <v>0</v>
      </c>
      <c r="F69" s="19">
        <f>SUM([2]Ф.2.1:Ф.2.50!F69)</f>
        <v>0</v>
      </c>
      <c r="G69" s="19">
        <f>SUM([2]Ф.2.1:Ф.2.50!G69)</f>
        <v>0</v>
      </c>
      <c r="H69" s="19">
        <f>SUM([2]Ф.2.1:Ф.2.50!H69)</f>
        <v>0</v>
      </c>
      <c r="I69" s="19">
        <f>SUM([2]Ф.2.1:Ф.2.50!I69)</f>
        <v>0</v>
      </c>
      <c r="J69" s="19">
        <f>SUM([2]Ф.2.1:Ф.2.50!J69)</f>
        <v>0</v>
      </c>
    </row>
    <row r="70" spans="1:10" ht="24" thickTop="1" thickBot="1">
      <c r="A70" s="22" t="s">
        <v>244</v>
      </c>
      <c r="B70" s="23">
        <v>4210</v>
      </c>
      <c r="C70" s="23">
        <v>630</v>
      </c>
      <c r="D70" s="19">
        <f>SUM([2]Ф.2.1:Ф.2.50!D70)</f>
        <v>0</v>
      </c>
      <c r="E70" s="19">
        <f>SUM([2]Ф.2.1:Ф.2.50!E70)</f>
        <v>0</v>
      </c>
      <c r="F70" s="19">
        <f>SUM([2]Ф.2.1:Ф.2.50!F70)</f>
        <v>0</v>
      </c>
      <c r="G70" s="19">
        <f>SUM([2]Ф.2.1:Ф.2.50!G70)</f>
        <v>0</v>
      </c>
      <c r="H70" s="19">
        <f>SUM([2]Ф.2.1:Ф.2.50!H70)</f>
        <v>0</v>
      </c>
      <c r="I70" s="19">
        <f>SUM([2]Ф.2.1:Ф.2.50!I70)</f>
        <v>0</v>
      </c>
      <c r="J70" s="19">
        <f>SUM([2]Ф.2.1:Ф.2.50!J70)</f>
        <v>0</v>
      </c>
    </row>
    <row r="71" spans="1:10" ht="16.5" thickTop="1" thickBot="1">
      <c r="A71" s="25" t="s">
        <v>245</v>
      </c>
      <c r="B71" s="20">
        <v>5000</v>
      </c>
      <c r="C71" s="20">
        <v>640</v>
      </c>
      <c r="D71" s="35" t="s">
        <v>246</v>
      </c>
      <c r="E71" s="19"/>
      <c r="F71" s="36" t="s">
        <v>246</v>
      </c>
      <c r="G71" s="36" t="s">
        <v>246</v>
      </c>
      <c r="H71" s="36" t="s">
        <v>246</v>
      </c>
      <c r="I71" s="36" t="s">
        <v>246</v>
      </c>
      <c r="J71" s="37" t="s">
        <v>246</v>
      </c>
    </row>
    <row r="72" spans="1:10" ht="16.5" thickTop="1" thickBot="1">
      <c r="A72" s="25" t="s">
        <v>155</v>
      </c>
      <c r="B72" s="20">
        <v>9000</v>
      </c>
      <c r="C72" s="20">
        <v>650</v>
      </c>
      <c r="D72" s="19">
        <f>SUM([2]Ф.2.1:Ф.2.50!D72)</f>
        <v>0</v>
      </c>
      <c r="E72" s="19">
        <f>SUM([2]Ф.2.1:Ф.2.50!E72)</f>
        <v>0</v>
      </c>
      <c r="F72" s="19">
        <f>SUM([2]Ф.2.1:Ф.2.50!F72)</f>
        <v>0</v>
      </c>
      <c r="G72" s="19">
        <f>SUM([2]Ф.2.1:Ф.2.50!G72)</f>
        <v>0</v>
      </c>
      <c r="H72" s="19">
        <f>SUM([2]Ф.2.1:Ф.2.50!H72)</f>
        <v>0</v>
      </c>
      <c r="I72" s="19">
        <f>SUM([2]Ф.2.1:Ф.2.50!I72)</f>
        <v>0</v>
      </c>
      <c r="J72" s="19">
        <f>SUM([2]Ф.2.1:Ф.2.50!J72)</f>
        <v>0</v>
      </c>
    </row>
    <row r="73" spans="1:10" ht="15.75" thickTop="1">
      <c r="A73" s="38"/>
      <c r="B73" s="39"/>
      <c r="C73" s="39">
        <v>650</v>
      </c>
      <c r="D73" s="40"/>
      <c r="E73" s="40"/>
      <c r="F73" s="40"/>
      <c r="G73" s="40"/>
      <c r="H73" s="40"/>
      <c r="I73" s="40"/>
      <c r="J73" s="40"/>
    </row>
    <row r="74" spans="1:10">
      <c r="A74" s="41"/>
      <c r="B74" s="42"/>
      <c r="C74" s="42"/>
      <c r="D74" s="40"/>
      <c r="E74" s="40"/>
      <c r="F74" s="40"/>
      <c r="G74" s="40"/>
      <c r="H74" s="40"/>
      <c r="I74" s="40"/>
      <c r="J74" s="40"/>
    </row>
    <row r="75" spans="1:10">
      <c r="A75" s="41"/>
      <c r="B75" s="42"/>
      <c r="C75" s="42"/>
      <c r="D75" s="40"/>
      <c r="E75" s="40"/>
      <c r="F75" s="40"/>
      <c r="G75" s="40"/>
      <c r="H75" s="40"/>
      <c r="I75" s="40"/>
      <c r="J75" s="40"/>
    </row>
    <row r="76" spans="1:10">
      <c r="A76" s="43"/>
      <c r="B76" s="42"/>
      <c r="C76" s="42"/>
      <c r="D76" s="40"/>
      <c r="E76" s="40"/>
      <c r="F76" s="40"/>
      <c r="G76" s="40"/>
      <c r="H76" s="40"/>
      <c r="I76" s="40"/>
      <c r="J76" s="40"/>
    </row>
    <row r="77" spans="1:10">
      <c r="A77" s="44"/>
      <c r="B77" s="45"/>
      <c r="C77" s="45"/>
      <c r="D77" s="40"/>
      <c r="E77" s="40"/>
      <c r="F77" s="40"/>
      <c r="G77" s="40"/>
      <c r="H77" s="40"/>
      <c r="I77" s="40"/>
      <c r="J77" s="40"/>
    </row>
    <row r="78" spans="1:10">
      <c r="A78" s="41"/>
      <c r="B78" s="42"/>
      <c r="C78" s="42"/>
      <c r="D78" s="40"/>
      <c r="E78" s="40"/>
      <c r="F78" s="40"/>
      <c r="G78" s="40"/>
      <c r="H78" s="40"/>
      <c r="I78" s="40"/>
      <c r="J78" s="40"/>
    </row>
    <row r="79" spans="1:10">
      <c r="A79" s="41"/>
      <c r="B79" s="42"/>
      <c r="C79" s="42"/>
      <c r="D79" s="40"/>
      <c r="E79" s="40"/>
      <c r="F79" s="40"/>
      <c r="G79" s="40"/>
      <c r="H79" s="40"/>
      <c r="I79" s="40"/>
      <c r="J79" s="40"/>
    </row>
    <row r="80" spans="1:10">
      <c r="A80" s="41"/>
      <c r="B80" s="42"/>
      <c r="C80" s="42"/>
      <c r="D80" s="40"/>
      <c r="E80" s="40"/>
      <c r="F80" s="40"/>
      <c r="G80" s="40"/>
      <c r="H80" s="40"/>
      <c r="I80" s="40"/>
      <c r="J80" s="40"/>
    </row>
    <row r="81" spans="1:10">
      <c r="A81" s="46"/>
      <c r="B81" s="47"/>
      <c r="C81" s="47"/>
      <c r="D81" s="40"/>
      <c r="E81" s="40"/>
      <c r="F81" s="40"/>
      <c r="G81" s="40"/>
      <c r="H81" s="40"/>
      <c r="I81" s="40"/>
      <c r="J81" s="40"/>
    </row>
    <row r="82" spans="1:10">
      <c r="A82" s="44"/>
      <c r="B82" s="45"/>
      <c r="C82" s="45"/>
      <c r="D82" s="40"/>
      <c r="E82" s="40"/>
      <c r="F82" s="40"/>
      <c r="G82" s="40"/>
      <c r="H82" s="40"/>
      <c r="I82" s="40"/>
      <c r="J82" s="40"/>
    </row>
    <row r="83" spans="1:10">
      <c r="A83" s="44"/>
      <c r="B83" s="45"/>
      <c r="C83" s="45"/>
      <c r="D83" s="40"/>
      <c r="E83" s="40"/>
      <c r="F83" s="40"/>
      <c r="G83" s="40"/>
      <c r="H83" s="40"/>
      <c r="I83" s="40"/>
      <c r="J83" s="40"/>
    </row>
    <row r="84" spans="1:10">
      <c r="A84" s="48"/>
      <c r="B84" s="49"/>
      <c r="C84" s="42"/>
      <c r="D84" s="50"/>
      <c r="E84" s="40"/>
      <c r="F84" s="50"/>
      <c r="G84" s="50"/>
      <c r="H84" s="50"/>
      <c r="I84" s="50"/>
      <c r="J84" s="50"/>
    </row>
    <row r="85" spans="1:10">
      <c r="A85" s="51" t="s">
        <v>247</v>
      </c>
      <c r="D85" s="52"/>
      <c r="E85" s="52"/>
    </row>
    <row r="86" spans="1:10">
      <c r="A86" s="53" t="s">
        <v>71</v>
      </c>
      <c r="B86" s="54"/>
      <c r="C86" s="53"/>
      <c r="D86" s="155"/>
      <c r="E86" s="155"/>
      <c r="F86" s="53"/>
      <c r="G86" s="150" t="s">
        <v>293</v>
      </c>
      <c r="H86" s="150"/>
      <c r="I86" s="150"/>
      <c r="J86" s="54"/>
    </row>
    <row r="87" spans="1:10">
      <c r="A87" s="54"/>
      <c r="B87" s="53"/>
      <c r="C87" s="53"/>
      <c r="D87" s="151" t="s">
        <v>73</v>
      </c>
      <c r="E87" s="151"/>
      <c r="F87" s="53"/>
      <c r="G87" s="152"/>
      <c r="H87" s="152"/>
      <c r="I87" s="54"/>
      <c r="J87" s="54"/>
    </row>
    <row r="88" spans="1:10">
      <c r="A88" s="53" t="s">
        <v>249</v>
      </c>
      <c r="B88" s="54"/>
      <c r="C88" s="53"/>
      <c r="D88" s="149"/>
      <c r="E88" s="149"/>
      <c r="F88" s="53"/>
      <c r="G88" s="150" t="s">
        <v>296</v>
      </c>
      <c r="H88" s="150"/>
      <c r="I88" s="150"/>
      <c r="J88" s="54"/>
    </row>
    <row r="89" spans="1:10">
      <c r="A89" s="55">
        <f>[2]ЗАПОЛНИТЬ!C4</f>
        <v>0</v>
      </c>
      <c r="B89" s="54"/>
      <c r="C89" s="53"/>
      <c r="D89" s="151" t="s">
        <v>73</v>
      </c>
      <c r="E89" s="151"/>
      <c r="F89" s="54"/>
      <c r="G89" s="152"/>
      <c r="H89" s="152"/>
      <c r="I89" s="56"/>
      <c r="J89" s="54"/>
    </row>
  </sheetData>
  <mergeCells count="21"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  <mergeCell ref="A1:J1"/>
    <mergeCell ref="A3:J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A85" workbookViewId="0">
      <selection activeCell="J100" sqref="J100"/>
    </sheetView>
  </sheetViews>
  <sheetFormatPr defaultRowHeight="15"/>
  <sheetData>
    <row r="1" spans="1:18">
      <c r="A1" s="145" t="s">
        <v>169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>
      <c r="A2" s="145" t="s">
        <v>279</v>
      </c>
      <c r="B2" s="145"/>
      <c r="C2" s="145"/>
      <c r="D2" s="145"/>
      <c r="E2" s="145"/>
      <c r="F2" s="145"/>
      <c r="G2" s="145"/>
      <c r="H2" s="145"/>
      <c r="I2" s="145"/>
      <c r="J2" s="145"/>
      <c r="K2" s="114"/>
      <c r="L2" s="114"/>
      <c r="M2" s="114"/>
      <c r="N2" s="114"/>
      <c r="O2" s="114"/>
      <c r="P2" s="114"/>
      <c r="Q2" s="114"/>
      <c r="R2" s="114"/>
    </row>
    <row r="3" spans="1:18">
      <c r="A3" s="58"/>
      <c r="B3" s="58"/>
      <c r="C3" s="58"/>
      <c r="D3" s="58"/>
      <c r="E3" s="58"/>
      <c r="F3" s="57"/>
      <c r="G3" s="59"/>
      <c r="H3" s="59"/>
      <c r="I3" s="54"/>
      <c r="J3" s="57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145" t="s">
        <v>295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16.5" thickTop="1" thickBot="1">
      <c r="A5" s="146" t="s">
        <v>170</v>
      </c>
      <c r="B5" s="146" t="s">
        <v>251</v>
      </c>
      <c r="C5" s="146" t="s">
        <v>3</v>
      </c>
      <c r="D5" s="146" t="s">
        <v>172</v>
      </c>
      <c r="E5" s="146" t="s">
        <v>174</v>
      </c>
      <c r="F5" s="146"/>
      <c r="G5" s="146" t="s">
        <v>252</v>
      </c>
      <c r="H5" s="146" t="s">
        <v>253</v>
      </c>
      <c r="I5" s="146" t="s">
        <v>254</v>
      </c>
      <c r="J5" s="146" t="s">
        <v>255</v>
      </c>
      <c r="K5" s="146" t="s">
        <v>176</v>
      </c>
      <c r="L5" s="146"/>
      <c r="M5" s="146"/>
      <c r="N5" s="146"/>
      <c r="O5" s="146" t="s">
        <v>177</v>
      </c>
      <c r="P5" s="146"/>
      <c r="Q5" s="146" t="s">
        <v>178</v>
      </c>
      <c r="R5" s="146"/>
    </row>
    <row r="6" spans="1:18" ht="16.5" thickTop="1" thickBot="1">
      <c r="A6" s="146"/>
      <c r="B6" s="146"/>
      <c r="C6" s="146"/>
      <c r="D6" s="146"/>
      <c r="E6" s="146" t="s">
        <v>256</v>
      </c>
      <c r="F6" s="156" t="s">
        <v>257</v>
      </c>
      <c r="G6" s="146"/>
      <c r="H6" s="146"/>
      <c r="I6" s="146"/>
      <c r="J6" s="146"/>
      <c r="K6" s="146" t="s">
        <v>256</v>
      </c>
      <c r="L6" s="146" t="s">
        <v>258</v>
      </c>
      <c r="M6" s="146"/>
      <c r="N6" s="146"/>
      <c r="O6" s="146" t="s">
        <v>256</v>
      </c>
      <c r="P6" s="159" t="s">
        <v>259</v>
      </c>
      <c r="Q6" s="146"/>
      <c r="R6" s="146"/>
    </row>
    <row r="7" spans="1:18" ht="16.5" thickTop="1" thickBot="1">
      <c r="A7" s="146"/>
      <c r="B7" s="146"/>
      <c r="C7" s="146"/>
      <c r="D7" s="146"/>
      <c r="E7" s="146"/>
      <c r="F7" s="156"/>
      <c r="G7" s="146"/>
      <c r="H7" s="146"/>
      <c r="I7" s="146"/>
      <c r="J7" s="146"/>
      <c r="K7" s="146"/>
      <c r="L7" s="156" t="s">
        <v>260</v>
      </c>
      <c r="M7" s="156" t="s">
        <v>261</v>
      </c>
      <c r="N7" s="156"/>
      <c r="O7" s="146"/>
      <c r="P7" s="159"/>
      <c r="Q7" s="159" t="s">
        <v>256</v>
      </c>
      <c r="R7" s="156" t="s">
        <v>262</v>
      </c>
    </row>
    <row r="8" spans="1:18" ht="42.75" thickTop="1" thickBot="1">
      <c r="A8" s="146"/>
      <c r="B8" s="146"/>
      <c r="C8" s="146"/>
      <c r="D8" s="146"/>
      <c r="E8" s="146"/>
      <c r="F8" s="156"/>
      <c r="G8" s="146"/>
      <c r="H8" s="146"/>
      <c r="I8" s="146"/>
      <c r="J8" s="146"/>
      <c r="K8" s="146"/>
      <c r="L8" s="156"/>
      <c r="M8" s="20" t="s">
        <v>256</v>
      </c>
      <c r="N8" s="60" t="s">
        <v>263</v>
      </c>
      <c r="O8" s="146"/>
      <c r="P8" s="159"/>
      <c r="Q8" s="159"/>
      <c r="R8" s="156"/>
    </row>
    <row r="9" spans="1:18" ht="16.5" thickTop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15</v>
      </c>
      <c r="P9" s="16">
        <v>16</v>
      </c>
      <c r="Q9" s="16">
        <v>14</v>
      </c>
      <c r="R9" s="16">
        <v>15</v>
      </c>
    </row>
    <row r="10" spans="1:18" ht="44.25" thickTop="1" thickBot="1">
      <c r="A10" s="16" t="s">
        <v>264</v>
      </c>
      <c r="B10" s="17" t="s">
        <v>180</v>
      </c>
      <c r="C10" s="18" t="s">
        <v>181</v>
      </c>
      <c r="D10" s="19">
        <v>61150</v>
      </c>
      <c r="E10" s="19">
        <v>871.08</v>
      </c>
      <c r="F10" s="19">
        <f>SUM([2]Ф.4.1.КФК1:Ф.4.1.КФК30!F10)</f>
        <v>0</v>
      </c>
      <c r="G10" s="19">
        <f>SUM([2]Ф.4.1.КФК1:Ф.4.1.КФК30!G10)</f>
        <v>0</v>
      </c>
      <c r="H10" s="19">
        <f>SUM([2]Ф.4.1.КФК1:Ф.4.1.КФК30!H10)</f>
        <v>0</v>
      </c>
      <c r="I10" s="19">
        <f>SUM([2]Ф.4.1.КФК1:Ф.4.1.КФК30!I10)</f>
        <v>0</v>
      </c>
      <c r="J10" s="19">
        <v>36849.53</v>
      </c>
      <c r="K10" s="61" t="s">
        <v>180</v>
      </c>
      <c r="L10" s="61" t="s">
        <v>180</v>
      </c>
      <c r="M10" s="61" t="s">
        <v>180</v>
      </c>
      <c r="N10" s="61" t="s">
        <v>180</v>
      </c>
      <c r="O10" s="61" t="s">
        <v>180</v>
      </c>
      <c r="P10" s="61" t="s">
        <v>180</v>
      </c>
      <c r="Q10" s="19">
        <v>8897.61</v>
      </c>
      <c r="R10" s="19">
        <f>SUM([2]Ф.4.1.КФК1:Ф.4.1.КФК30!R10)</f>
        <v>0</v>
      </c>
    </row>
    <row r="11" spans="1:18" ht="102.75" thickTop="1" thickBot="1">
      <c r="A11" s="62" t="s">
        <v>265</v>
      </c>
      <c r="B11" s="17" t="s">
        <v>180</v>
      </c>
      <c r="C11" s="18" t="s">
        <v>183</v>
      </c>
      <c r="D11" s="19">
        <v>61150</v>
      </c>
      <c r="E11" s="61" t="s">
        <v>180</v>
      </c>
      <c r="F11" s="61" t="s">
        <v>180</v>
      </c>
      <c r="G11" s="61" t="s">
        <v>180</v>
      </c>
      <c r="H11" s="61" t="s">
        <v>180</v>
      </c>
      <c r="I11" s="19">
        <f>SUM([2]Ф.4.1.КФК1:Ф.4.1.КФК30!I11)</f>
        <v>0</v>
      </c>
      <c r="J11" s="19">
        <v>36849.53</v>
      </c>
      <c r="K11" s="61" t="s">
        <v>180</v>
      </c>
      <c r="L11" s="61" t="s">
        <v>180</v>
      </c>
      <c r="M11" s="61" t="s">
        <v>180</v>
      </c>
      <c r="N11" s="61" t="s">
        <v>180</v>
      </c>
      <c r="O11" s="61" t="s">
        <v>180</v>
      </c>
      <c r="P11" s="61" t="s">
        <v>180</v>
      </c>
      <c r="Q11" s="61" t="s">
        <v>180</v>
      </c>
      <c r="R11" s="61" t="s">
        <v>180</v>
      </c>
    </row>
    <row r="12" spans="1:18" ht="57.75" thickTop="1" thickBot="1">
      <c r="A12" s="63" t="s">
        <v>266</v>
      </c>
      <c r="B12" s="17" t="s">
        <v>180</v>
      </c>
      <c r="C12" s="18" t="s">
        <v>184</v>
      </c>
      <c r="D12" s="19">
        <f>SUM([2]Ф.4.1.КФК1:Ф.4.1.КФК30!D12)</f>
        <v>0</v>
      </c>
      <c r="E12" s="61" t="s">
        <v>180</v>
      </c>
      <c r="F12" s="61" t="s">
        <v>180</v>
      </c>
      <c r="G12" s="61" t="s">
        <v>180</v>
      </c>
      <c r="H12" s="61" t="s">
        <v>180</v>
      </c>
      <c r="I12" s="19">
        <f>SUM([2]Ф.4.1.КФК1:Ф.4.1.КФК30!I12)</f>
        <v>0</v>
      </c>
      <c r="J12" s="19">
        <f>SUM([2]Ф.4.1.КФК1:Ф.4.1.КФК30!J12)</f>
        <v>0</v>
      </c>
      <c r="K12" s="61" t="s">
        <v>180</v>
      </c>
      <c r="L12" s="61" t="s">
        <v>180</v>
      </c>
      <c r="M12" s="61" t="s">
        <v>180</v>
      </c>
      <c r="N12" s="61" t="s">
        <v>180</v>
      </c>
      <c r="O12" s="61" t="s">
        <v>180</v>
      </c>
      <c r="P12" s="61" t="s">
        <v>180</v>
      </c>
      <c r="Q12" s="61" t="s">
        <v>180</v>
      </c>
      <c r="R12" s="61" t="s">
        <v>180</v>
      </c>
    </row>
    <row r="13" spans="1:18" ht="46.5" thickTop="1" thickBot="1">
      <c r="A13" s="62" t="s">
        <v>267</v>
      </c>
      <c r="B13" s="17" t="s">
        <v>180</v>
      </c>
      <c r="C13" s="18" t="s">
        <v>186</v>
      </c>
      <c r="D13" s="19">
        <f>SUM([2]Ф.4.1.КФК1:Ф.4.1.КФК30!D13)</f>
        <v>0</v>
      </c>
      <c r="E13" s="61" t="s">
        <v>180</v>
      </c>
      <c r="F13" s="61" t="s">
        <v>180</v>
      </c>
      <c r="G13" s="61" t="s">
        <v>180</v>
      </c>
      <c r="H13" s="61" t="s">
        <v>180</v>
      </c>
      <c r="I13" s="19">
        <f>SUM([2]Ф.4.1.КФК1:Ф.4.1.КФК30!I13)</f>
        <v>0</v>
      </c>
      <c r="J13" s="19">
        <f>SUM([2]Ф.4.1.КФК1:Ф.4.1.КФК30!J13)</f>
        <v>0</v>
      </c>
      <c r="K13" s="61" t="s">
        <v>180</v>
      </c>
      <c r="L13" s="61" t="s">
        <v>180</v>
      </c>
      <c r="M13" s="61" t="s">
        <v>180</v>
      </c>
      <c r="N13" s="61" t="s">
        <v>180</v>
      </c>
      <c r="O13" s="61" t="s">
        <v>180</v>
      </c>
      <c r="P13" s="61" t="s">
        <v>180</v>
      </c>
      <c r="Q13" s="61" t="s">
        <v>180</v>
      </c>
      <c r="R13" s="61" t="s">
        <v>180</v>
      </c>
    </row>
    <row r="14" spans="1:18" ht="75" thickTop="1" thickBot="1">
      <c r="A14" s="64" t="s">
        <v>268</v>
      </c>
      <c r="B14" s="17" t="s">
        <v>180</v>
      </c>
      <c r="C14" s="18" t="s">
        <v>188</v>
      </c>
      <c r="D14" s="19">
        <f>SUM([2]Ф.4.1.КФК1:Ф.4.1.КФК30!D14)</f>
        <v>0</v>
      </c>
      <c r="E14" s="61" t="s">
        <v>180</v>
      </c>
      <c r="F14" s="61" t="s">
        <v>180</v>
      </c>
      <c r="G14" s="61" t="s">
        <v>180</v>
      </c>
      <c r="H14" s="61" t="s">
        <v>180</v>
      </c>
      <c r="I14" s="19">
        <f>SUM([2]Ф.4.1.КФК1:Ф.4.1.КФК30!I14)</f>
        <v>0</v>
      </c>
      <c r="J14" s="19">
        <f>SUM([2]Ф.4.1.КФК1:Ф.4.1.КФК30!J14)</f>
        <v>0</v>
      </c>
      <c r="K14" s="61" t="s">
        <v>180</v>
      </c>
      <c r="L14" s="61" t="s">
        <v>180</v>
      </c>
      <c r="M14" s="61" t="s">
        <v>180</v>
      </c>
      <c r="N14" s="61" t="s">
        <v>180</v>
      </c>
      <c r="O14" s="61" t="s">
        <v>180</v>
      </c>
      <c r="P14" s="61" t="s">
        <v>180</v>
      </c>
      <c r="Q14" s="61" t="s">
        <v>180</v>
      </c>
      <c r="R14" s="61" t="s">
        <v>180</v>
      </c>
    </row>
    <row r="15" spans="1:18" ht="24" thickTop="1" thickBot="1">
      <c r="A15" s="62" t="s">
        <v>269</v>
      </c>
      <c r="B15" s="17" t="s">
        <v>180</v>
      </c>
      <c r="C15" s="18" t="s">
        <v>190</v>
      </c>
      <c r="D15" s="19"/>
      <c r="E15" s="61" t="s">
        <v>180</v>
      </c>
      <c r="F15" s="61" t="s">
        <v>180</v>
      </c>
      <c r="G15" s="61" t="s">
        <v>180</v>
      </c>
      <c r="H15" s="61" t="s">
        <v>180</v>
      </c>
      <c r="I15" s="61" t="s">
        <v>180</v>
      </c>
      <c r="J15" s="61" t="s">
        <v>180</v>
      </c>
      <c r="K15" s="61" t="s">
        <v>180</v>
      </c>
      <c r="L15" s="61" t="s">
        <v>180</v>
      </c>
      <c r="M15" s="61" t="s">
        <v>180</v>
      </c>
      <c r="N15" s="61" t="s">
        <v>180</v>
      </c>
      <c r="O15" s="61" t="s">
        <v>180</v>
      </c>
      <c r="P15" s="61" t="s">
        <v>180</v>
      </c>
      <c r="Q15" s="61" t="s">
        <v>180</v>
      </c>
      <c r="R15" s="61" t="s">
        <v>180</v>
      </c>
    </row>
    <row r="16" spans="1:18" ht="24" thickTop="1" thickBot="1">
      <c r="A16" s="16" t="s">
        <v>270</v>
      </c>
      <c r="B16" s="16" t="s">
        <v>180</v>
      </c>
      <c r="C16" s="18" t="s">
        <v>192</v>
      </c>
      <c r="D16" s="19">
        <v>61150</v>
      </c>
      <c r="E16" s="61" t="s">
        <v>180</v>
      </c>
      <c r="F16" s="61" t="s">
        <v>180</v>
      </c>
      <c r="G16" s="61" t="s">
        <v>180</v>
      </c>
      <c r="H16" s="61" t="s">
        <v>180</v>
      </c>
      <c r="I16" s="61" t="s">
        <v>180</v>
      </c>
      <c r="J16" s="61" t="s">
        <v>180</v>
      </c>
      <c r="K16" s="19">
        <v>28823</v>
      </c>
      <c r="L16" s="19">
        <f>SUM([2]Ф.4.1.КФК1:Ф.4.1.КФК30!L16)</f>
        <v>0</v>
      </c>
      <c r="M16" s="19">
        <f>SUM([2]Ф.4.1.КФК1:Ф.4.1.КФК30!M16)</f>
        <v>0</v>
      </c>
      <c r="N16" s="19">
        <f>SUM([2]Ф.4.1.КФК1:Ф.4.1.КФК30!N16)</f>
        <v>0</v>
      </c>
      <c r="O16" s="19">
        <f>SUM([2]Ф.4.1.КФК1:Ф.4.1.КФК30!O16)</f>
        <v>0</v>
      </c>
      <c r="P16" s="19">
        <f>SUM([2]Ф.4.1.КФК1:Ф.4.1.КФК30!P16)</f>
        <v>0</v>
      </c>
      <c r="Q16" s="61" t="s">
        <v>180</v>
      </c>
      <c r="R16" s="61" t="s">
        <v>180</v>
      </c>
    </row>
    <row r="17" spans="1:18" ht="24" thickTop="1" thickBot="1">
      <c r="A17" s="65" t="s">
        <v>271</v>
      </c>
      <c r="B17" s="17"/>
      <c r="C17" s="18"/>
      <c r="D17" s="19"/>
      <c r="E17" s="19"/>
      <c r="F17" s="61"/>
      <c r="G17" s="61"/>
      <c r="H17" s="61"/>
      <c r="I17" s="61"/>
      <c r="J17" s="61"/>
      <c r="K17" s="19"/>
      <c r="L17" s="19"/>
      <c r="M17" s="19"/>
      <c r="N17" s="19"/>
      <c r="O17" s="19"/>
      <c r="P17" s="19"/>
      <c r="Q17" s="61"/>
      <c r="R17" s="61"/>
    </row>
    <row r="18" spans="1:18" ht="22.5" thickTop="1" thickBot="1">
      <c r="A18" s="17" t="s">
        <v>272</v>
      </c>
      <c r="B18" s="17">
        <v>2000</v>
      </c>
      <c r="C18" s="18" t="s">
        <v>193</v>
      </c>
      <c r="D18" s="19">
        <v>49150</v>
      </c>
      <c r="E18" s="61" t="s">
        <v>180</v>
      </c>
      <c r="F18" s="61" t="s">
        <v>180</v>
      </c>
      <c r="G18" s="61" t="s">
        <v>180</v>
      </c>
      <c r="H18" s="61" t="s">
        <v>180</v>
      </c>
      <c r="I18" s="61" t="s">
        <v>180</v>
      </c>
      <c r="J18" s="61" t="s">
        <v>180</v>
      </c>
      <c r="K18" s="19">
        <v>28823</v>
      </c>
      <c r="L18" s="19">
        <f>SUM([2]Ф.4.1.КФК1:Ф.4.1.КФК30!L18)</f>
        <v>0</v>
      </c>
      <c r="M18" s="19">
        <f>SUM([2]Ф.4.1.КФК1:Ф.4.1.КФК30!M18)</f>
        <v>0</v>
      </c>
      <c r="N18" s="19">
        <f>SUM([2]Ф.4.1.КФК1:Ф.4.1.КФК30!N18)</f>
        <v>0</v>
      </c>
      <c r="O18" s="19">
        <f>SUM([2]Ф.4.1.КФК1:Ф.4.1.КФК30!O18)</f>
        <v>0</v>
      </c>
      <c r="P18" s="19">
        <f>SUM([2]Ф.4.1.КФК1:Ф.4.1.КФК30!P18)</f>
        <v>0</v>
      </c>
      <c r="Q18" s="61" t="s">
        <v>180</v>
      </c>
      <c r="R18" s="61" t="s">
        <v>180</v>
      </c>
    </row>
    <row r="19" spans="1:18" ht="64.5" thickTop="1" thickBot="1">
      <c r="A19" s="21" t="s">
        <v>148</v>
      </c>
      <c r="B19" s="17">
        <v>2100</v>
      </c>
      <c r="C19" s="18" t="s">
        <v>195</v>
      </c>
      <c r="D19" s="19">
        <v>18300</v>
      </c>
      <c r="E19" s="61" t="s">
        <v>180</v>
      </c>
      <c r="F19" s="61" t="s">
        <v>180</v>
      </c>
      <c r="G19" s="61" t="s">
        <v>180</v>
      </c>
      <c r="H19" s="61" t="s">
        <v>180</v>
      </c>
      <c r="I19" s="61" t="s">
        <v>180</v>
      </c>
      <c r="J19" s="61" t="s">
        <v>180</v>
      </c>
      <c r="K19" s="19"/>
      <c r="L19" s="19">
        <f>SUM([2]Ф.4.1.КФК1:Ф.4.1.КФК30!L19)</f>
        <v>0</v>
      </c>
      <c r="M19" s="19">
        <f>SUM([2]Ф.4.1.КФК1:Ф.4.1.КФК30!M19)</f>
        <v>0</v>
      </c>
      <c r="N19" s="19">
        <f>SUM([2]Ф.4.1.КФК1:Ф.4.1.КФК30!N19)</f>
        <v>0</v>
      </c>
      <c r="O19" s="19">
        <f>SUM([2]Ф.4.1.КФК1:Ф.4.1.КФК30!O19)</f>
        <v>0</v>
      </c>
      <c r="P19" s="19">
        <f>SUM([2]Ф.4.1.КФК1:Ф.4.1.КФК30!P19)</f>
        <v>0</v>
      </c>
      <c r="Q19" s="61" t="s">
        <v>180</v>
      </c>
      <c r="R19" s="61" t="s">
        <v>180</v>
      </c>
    </row>
    <row r="20" spans="1:18" ht="24" thickTop="1" thickBot="1">
      <c r="A20" s="22" t="s">
        <v>185</v>
      </c>
      <c r="B20" s="23">
        <v>2110</v>
      </c>
      <c r="C20" s="23">
        <v>100</v>
      </c>
      <c r="D20" s="19">
        <v>15000</v>
      </c>
      <c r="E20" s="61" t="s">
        <v>180</v>
      </c>
      <c r="F20" s="61" t="s">
        <v>180</v>
      </c>
      <c r="G20" s="61" t="s">
        <v>180</v>
      </c>
      <c r="H20" s="61" t="s">
        <v>180</v>
      </c>
      <c r="I20" s="61" t="s">
        <v>180</v>
      </c>
      <c r="J20" s="61" t="s">
        <v>180</v>
      </c>
      <c r="K20" s="19"/>
      <c r="L20" s="19">
        <f>SUM([2]Ф.4.1.КФК1:Ф.4.1.КФК30!L20)</f>
        <v>0</v>
      </c>
      <c r="M20" s="19">
        <f>SUM([2]Ф.4.1.КФК1:Ф.4.1.КФК30!M20)</f>
        <v>0</v>
      </c>
      <c r="N20" s="19">
        <f>SUM([2]Ф.4.1.КФК1:Ф.4.1.КФК30!N20)</f>
        <v>0</v>
      </c>
      <c r="O20" s="19">
        <f>SUM([2]Ф.4.1.КФК1:Ф.4.1.КФК30!O20)</f>
        <v>0</v>
      </c>
      <c r="P20" s="19">
        <f>SUM([2]Ф.4.1.КФК1:Ф.4.1.КФК30!P20)</f>
        <v>0</v>
      </c>
      <c r="Q20" s="61" t="s">
        <v>180</v>
      </c>
      <c r="R20" s="61" t="s">
        <v>180</v>
      </c>
    </row>
    <row r="21" spans="1:18" ht="24" thickTop="1" thickBot="1">
      <c r="A21" s="25" t="s">
        <v>187</v>
      </c>
      <c r="B21" s="20">
        <v>2111</v>
      </c>
      <c r="C21" s="20">
        <v>110</v>
      </c>
      <c r="D21" s="19">
        <v>15000</v>
      </c>
      <c r="E21" s="61" t="s">
        <v>180</v>
      </c>
      <c r="F21" s="61" t="s">
        <v>180</v>
      </c>
      <c r="G21" s="61" t="s">
        <v>180</v>
      </c>
      <c r="H21" s="61" t="s">
        <v>180</v>
      </c>
      <c r="I21" s="61" t="s">
        <v>180</v>
      </c>
      <c r="J21" s="61" t="s">
        <v>180</v>
      </c>
      <c r="K21" s="19"/>
      <c r="L21" s="19">
        <f>SUM([2]Ф.4.1.КФК1:Ф.4.1.КФК30!L21)</f>
        <v>0</v>
      </c>
      <c r="M21" s="19">
        <f>SUM([2]Ф.4.1.КФК1:Ф.4.1.КФК30!M21)</f>
        <v>0</v>
      </c>
      <c r="N21" s="19">
        <f>SUM([2]Ф.4.1.КФК1:Ф.4.1.КФК30!N21)</f>
        <v>0</v>
      </c>
      <c r="O21" s="19">
        <f>SUM([2]Ф.4.1.КФК1:Ф.4.1.КФК30!O21)</f>
        <v>0</v>
      </c>
      <c r="P21" s="19">
        <f>SUM([2]Ф.4.1.КФК1:Ф.4.1.КФК30!P21)</f>
        <v>0</v>
      </c>
      <c r="Q21" s="61" t="s">
        <v>180</v>
      </c>
      <c r="R21" s="61" t="s">
        <v>180</v>
      </c>
    </row>
    <row r="22" spans="1:18" ht="57.75" thickTop="1" thickBot="1">
      <c r="A22" s="25" t="s">
        <v>189</v>
      </c>
      <c r="B22" s="20">
        <v>2112</v>
      </c>
      <c r="C22" s="20">
        <v>120</v>
      </c>
      <c r="D22" s="19"/>
      <c r="E22" s="61"/>
      <c r="F22" s="61"/>
      <c r="G22" s="61"/>
      <c r="H22" s="61"/>
      <c r="I22" s="61"/>
      <c r="J22" s="61"/>
      <c r="K22" s="19"/>
      <c r="L22" s="19"/>
      <c r="M22" s="19"/>
      <c r="N22" s="19"/>
      <c r="O22" s="19"/>
      <c r="P22" s="19"/>
      <c r="Q22" s="61" t="s">
        <v>180</v>
      </c>
      <c r="R22" s="61" t="s">
        <v>180</v>
      </c>
    </row>
    <row r="23" spans="1:18" ht="46.5" thickTop="1" thickBot="1">
      <c r="A23" s="27" t="s">
        <v>191</v>
      </c>
      <c r="B23" s="23">
        <v>2120</v>
      </c>
      <c r="C23" s="23">
        <v>130</v>
      </c>
      <c r="D23" s="19">
        <v>3300</v>
      </c>
      <c r="E23" s="61" t="s">
        <v>180</v>
      </c>
      <c r="F23" s="61" t="s">
        <v>180</v>
      </c>
      <c r="G23" s="61" t="s">
        <v>180</v>
      </c>
      <c r="H23" s="61" t="s">
        <v>180</v>
      </c>
      <c r="I23" s="61" t="s">
        <v>180</v>
      </c>
      <c r="J23" s="61" t="s">
        <v>180</v>
      </c>
      <c r="K23" s="19"/>
      <c r="L23" s="19">
        <f>SUM([2]Ф.4.1.КФК1:Ф.4.1.КФК30!L23)</f>
        <v>0</v>
      </c>
      <c r="M23" s="19">
        <f>SUM([2]Ф.4.1.КФК1:Ф.4.1.КФК30!M23)</f>
        <v>0</v>
      </c>
      <c r="N23" s="19">
        <f>SUM([2]Ф.4.1.КФК1:Ф.4.1.КФК30!N23)</f>
        <v>0</v>
      </c>
      <c r="O23" s="19">
        <f>SUM([2]Ф.4.1.КФК1:Ф.4.1.КФК30!O23)</f>
        <v>0</v>
      </c>
      <c r="P23" s="19">
        <f>SUM([2]Ф.4.1.КФК1:Ф.4.1.КФК30!P23)</f>
        <v>0</v>
      </c>
      <c r="Q23" s="61" t="s">
        <v>180</v>
      </c>
      <c r="R23" s="61" t="s">
        <v>180</v>
      </c>
    </row>
    <row r="24" spans="1:18" ht="43.5" thickTop="1" thickBot="1">
      <c r="A24" s="28" t="s">
        <v>149</v>
      </c>
      <c r="B24" s="17">
        <v>2200</v>
      </c>
      <c r="C24" s="17">
        <v>140</v>
      </c>
      <c r="D24" s="19">
        <v>30850</v>
      </c>
      <c r="E24" s="61" t="s">
        <v>180</v>
      </c>
      <c r="F24" s="61" t="s">
        <v>180</v>
      </c>
      <c r="G24" s="61" t="s">
        <v>180</v>
      </c>
      <c r="H24" s="61" t="s">
        <v>180</v>
      </c>
      <c r="I24" s="61" t="s">
        <v>180</v>
      </c>
      <c r="J24" s="61" t="s">
        <v>180</v>
      </c>
      <c r="K24" s="19">
        <v>28823</v>
      </c>
      <c r="L24" s="19">
        <f>SUM([2]Ф.4.1.КФК1:Ф.4.1.КФК30!L24)</f>
        <v>0</v>
      </c>
      <c r="M24" s="19">
        <f>SUM([2]Ф.4.1.КФК1:Ф.4.1.КФК30!M24)</f>
        <v>0</v>
      </c>
      <c r="N24" s="19">
        <f>SUM([2]Ф.4.1.КФК1:Ф.4.1.КФК30!N24)</f>
        <v>0</v>
      </c>
      <c r="O24" s="19">
        <f>SUM([2]Ф.4.1.КФК1:Ф.4.1.КФК30!O24)</f>
        <v>0</v>
      </c>
      <c r="P24" s="19">
        <f>SUM([2]Ф.4.1.КФК1:Ф.4.1.КФК30!P24)</f>
        <v>0</v>
      </c>
      <c r="Q24" s="61" t="s">
        <v>180</v>
      </c>
      <c r="R24" s="61" t="s">
        <v>180</v>
      </c>
    </row>
    <row r="25" spans="1:18" ht="80.25" thickTop="1" thickBot="1">
      <c r="A25" s="22" t="s">
        <v>194</v>
      </c>
      <c r="B25" s="23">
        <v>2210</v>
      </c>
      <c r="C25" s="23">
        <v>150</v>
      </c>
      <c r="D25" s="19">
        <v>16000</v>
      </c>
      <c r="E25" s="61" t="s">
        <v>180</v>
      </c>
      <c r="F25" s="61" t="s">
        <v>180</v>
      </c>
      <c r="G25" s="61" t="s">
        <v>180</v>
      </c>
      <c r="H25" s="61" t="s">
        <v>180</v>
      </c>
      <c r="I25" s="61" t="s">
        <v>180</v>
      </c>
      <c r="J25" s="61" t="s">
        <v>180</v>
      </c>
      <c r="K25" s="19">
        <v>14175.46</v>
      </c>
      <c r="L25" s="19">
        <f>SUM([2]Ф.4.1.КФК1:Ф.4.1.КФК30!L25)</f>
        <v>0</v>
      </c>
      <c r="M25" s="19">
        <f>SUM([2]Ф.4.1.КФК1:Ф.4.1.КФК30!M25)</f>
        <v>0</v>
      </c>
      <c r="N25" s="19">
        <f>SUM([2]Ф.4.1.КФК1:Ф.4.1.КФК30!N25)</f>
        <v>0</v>
      </c>
      <c r="O25" s="19">
        <f>SUM([2]Ф.4.1.КФК1:Ф.4.1.КФК30!O25)</f>
        <v>0</v>
      </c>
      <c r="P25" s="19">
        <f>SUM([2]Ф.4.1.КФК1:Ф.4.1.КФК30!P25)</f>
        <v>0</v>
      </c>
      <c r="Q25" s="61" t="s">
        <v>180</v>
      </c>
      <c r="R25" s="61" t="s">
        <v>180</v>
      </c>
    </row>
    <row r="26" spans="1:18" ht="57.75" thickTop="1" thickBot="1">
      <c r="A26" s="22" t="s">
        <v>196</v>
      </c>
      <c r="B26" s="23">
        <v>2220</v>
      </c>
      <c r="C26" s="23">
        <v>160</v>
      </c>
      <c r="D26" s="19">
        <v>4000</v>
      </c>
      <c r="E26" s="61" t="s">
        <v>180</v>
      </c>
      <c r="F26" s="61" t="s">
        <v>180</v>
      </c>
      <c r="G26" s="61" t="s">
        <v>180</v>
      </c>
      <c r="H26" s="61" t="s">
        <v>180</v>
      </c>
      <c r="I26" s="61" t="s">
        <v>180</v>
      </c>
      <c r="J26" s="61" t="s">
        <v>180</v>
      </c>
      <c r="K26" s="19">
        <v>3733.54</v>
      </c>
      <c r="L26" s="19">
        <f>SUM([2]Ф.4.1.КФК1:Ф.4.1.КФК30!L26)</f>
        <v>0</v>
      </c>
      <c r="M26" s="19">
        <f>SUM([2]Ф.4.1.КФК1:Ф.4.1.КФК30!M26)</f>
        <v>0</v>
      </c>
      <c r="N26" s="19">
        <f>SUM([2]Ф.4.1.КФК1:Ф.4.1.КФК30!N26)</f>
        <v>0</v>
      </c>
      <c r="O26" s="19">
        <f>SUM([2]Ф.4.1.КФК1:Ф.4.1.КФК30!O26)</f>
        <v>0</v>
      </c>
      <c r="P26" s="19">
        <f>SUM([2]Ф.4.1.КФК1:Ф.4.1.КФК30!P26)</f>
        <v>0</v>
      </c>
      <c r="Q26" s="61" t="s">
        <v>180</v>
      </c>
      <c r="R26" s="61" t="s">
        <v>180</v>
      </c>
    </row>
    <row r="27" spans="1:18" ht="24" thickTop="1" thickBot="1">
      <c r="A27" s="22" t="s">
        <v>197</v>
      </c>
      <c r="B27" s="23">
        <v>2230</v>
      </c>
      <c r="C27" s="23">
        <v>170</v>
      </c>
      <c r="D27" s="19">
        <f>SUM([2]Ф.4.1.КФК1:Ф.4.1.КФК30!D27)</f>
        <v>0</v>
      </c>
      <c r="E27" s="61" t="s">
        <v>180</v>
      </c>
      <c r="F27" s="61" t="s">
        <v>180</v>
      </c>
      <c r="G27" s="61" t="s">
        <v>180</v>
      </c>
      <c r="H27" s="61" t="s">
        <v>180</v>
      </c>
      <c r="I27" s="61" t="s">
        <v>180</v>
      </c>
      <c r="J27" s="61" t="s">
        <v>180</v>
      </c>
      <c r="K27" s="19"/>
      <c r="L27" s="19">
        <f>SUM([2]Ф.4.1.КФК1:Ф.4.1.КФК30!L27)</f>
        <v>0</v>
      </c>
      <c r="M27" s="19">
        <f>SUM([2]Ф.4.1.КФК1:Ф.4.1.КФК30!M27)</f>
        <v>0</v>
      </c>
      <c r="N27" s="19">
        <f>SUM([2]Ф.4.1.КФК1:Ф.4.1.КФК30!N27)</f>
        <v>0</v>
      </c>
      <c r="O27" s="19">
        <f>SUM([2]Ф.4.1.КФК1:Ф.4.1.КФК30!O27)</f>
        <v>0</v>
      </c>
      <c r="P27" s="19">
        <f>SUM([2]Ф.4.1.КФК1:Ф.4.1.КФК30!P27)</f>
        <v>0</v>
      </c>
      <c r="Q27" s="61" t="s">
        <v>180</v>
      </c>
      <c r="R27" s="61" t="s">
        <v>180</v>
      </c>
    </row>
    <row r="28" spans="1:18" ht="57.75" thickTop="1" thickBot="1">
      <c r="A28" s="22" t="s">
        <v>198</v>
      </c>
      <c r="B28" s="23">
        <v>2240</v>
      </c>
      <c r="C28" s="23">
        <v>180</v>
      </c>
      <c r="D28" s="19">
        <v>9700</v>
      </c>
      <c r="E28" s="61" t="s">
        <v>180</v>
      </c>
      <c r="F28" s="61" t="s">
        <v>180</v>
      </c>
      <c r="G28" s="61" t="s">
        <v>180</v>
      </c>
      <c r="H28" s="61" t="s">
        <v>180</v>
      </c>
      <c r="I28" s="61" t="s">
        <v>180</v>
      </c>
      <c r="J28" s="61" t="s">
        <v>180</v>
      </c>
      <c r="K28" s="19">
        <v>9764</v>
      </c>
      <c r="L28" s="19">
        <f>SUM([2]Ф.4.1.КФК1:Ф.4.1.КФК30!L28)</f>
        <v>0</v>
      </c>
      <c r="M28" s="19">
        <f>SUM([2]Ф.4.1.КФК1:Ф.4.1.КФК30!M28)</f>
        <v>0</v>
      </c>
      <c r="N28" s="19">
        <f>SUM([2]Ф.4.1.КФК1:Ф.4.1.КФК30!N28)</f>
        <v>0</v>
      </c>
      <c r="O28" s="19">
        <f>SUM([2]Ф.4.1.КФК1:Ф.4.1.КФК30!O28)</f>
        <v>0</v>
      </c>
      <c r="P28" s="19">
        <f>SUM([2]Ф.4.1.КФК1:Ф.4.1.КФК30!P28)</f>
        <v>0</v>
      </c>
      <c r="Q28" s="61" t="s">
        <v>180</v>
      </c>
      <c r="R28" s="61" t="s">
        <v>180</v>
      </c>
    </row>
    <row r="29" spans="1:18" ht="46.5" thickTop="1" thickBot="1">
      <c r="A29" s="22" t="s">
        <v>199</v>
      </c>
      <c r="B29" s="23">
        <v>2250</v>
      </c>
      <c r="C29" s="23">
        <v>190</v>
      </c>
      <c r="D29" s="19">
        <f>SUM([2]Ф.4.1.КФК1:Ф.4.1.КФК30!D29)</f>
        <v>0</v>
      </c>
      <c r="E29" s="61" t="s">
        <v>180</v>
      </c>
      <c r="F29" s="61" t="s">
        <v>180</v>
      </c>
      <c r="G29" s="61" t="s">
        <v>180</v>
      </c>
      <c r="H29" s="61" t="s">
        <v>180</v>
      </c>
      <c r="I29" s="61" t="s">
        <v>180</v>
      </c>
      <c r="J29" s="61" t="s">
        <v>180</v>
      </c>
      <c r="K29" s="19">
        <f>SUM([2]Ф.4.1.КФК1:Ф.4.1.КФК30!K29)</f>
        <v>0</v>
      </c>
      <c r="L29" s="19">
        <f>SUM([2]Ф.4.1.КФК1:Ф.4.1.КФК30!L29)</f>
        <v>0</v>
      </c>
      <c r="M29" s="19">
        <f>SUM([2]Ф.4.1.КФК1:Ф.4.1.КФК30!M29)</f>
        <v>0</v>
      </c>
      <c r="N29" s="19">
        <f>SUM([2]Ф.4.1.КФК1:Ф.4.1.КФК30!N29)</f>
        <v>0</v>
      </c>
      <c r="O29" s="19">
        <f>SUM([2]Ф.4.1.КФК1:Ф.4.1.КФК30!O29)</f>
        <v>0</v>
      </c>
      <c r="P29" s="19">
        <f>SUM([2]Ф.4.1.КФК1:Ф.4.1.КФК30!P29)</f>
        <v>0</v>
      </c>
      <c r="Q29" s="61" t="s">
        <v>180</v>
      </c>
      <c r="R29" s="61" t="s">
        <v>180</v>
      </c>
    </row>
    <row r="30" spans="1:18" ht="69" thickTop="1" thickBot="1">
      <c r="A30" s="27" t="s">
        <v>200</v>
      </c>
      <c r="B30" s="23">
        <v>2260</v>
      </c>
      <c r="C30" s="23">
        <v>200</v>
      </c>
      <c r="D30" s="19">
        <f>SUM([2]Ф.4.1.КФК1:Ф.4.1.КФК30!D30)</f>
        <v>0</v>
      </c>
      <c r="E30" s="61" t="s">
        <v>180</v>
      </c>
      <c r="F30" s="61" t="s">
        <v>180</v>
      </c>
      <c r="G30" s="61" t="s">
        <v>180</v>
      </c>
      <c r="H30" s="61" t="s">
        <v>180</v>
      </c>
      <c r="I30" s="61" t="s">
        <v>180</v>
      </c>
      <c r="J30" s="61" t="s">
        <v>180</v>
      </c>
      <c r="K30" s="19">
        <f>SUM([2]Ф.4.1.КФК1:Ф.4.1.КФК30!K30)</f>
        <v>0</v>
      </c>
      <c r="L30" s="19">
        <f>SUM([2]Ф.4.1.КФК1:Ф.4.1.КФК30!L30)</f>
        <v>0</v>
      </c>
      <c r="M30" s="19">
        <f>SUM([2]Ф.4.1.КФК1:Ф.4.1.КФК30!M30)</f>
        <v>0</v>
      </c>
      <c r="N30" s="19">
        <f>SUM([2]Ф.4.1.КФК1:Ф.4.1.КФК30!N30)</f>
        <v>0</v>
      </c>
      <c r="O30" s="19">
        <f>SUM([2]Ф.4.1.КФК1:Ф.4.1.КФК30!O30)</f>
        <v>0</v>
      </c>
      <c r="P30" s="19">
        <f>SUM([2]Ф.4.1.КФК1:Ф.4.1.КФК30!P30)</f>
        <v>0</v>
      </c>
      <c r="Q30" s="61" t="s">
        <v>180</v>
      </c>
      <c r="R30" s="61" t="s">
        <v>180</v>
      </c>
    </row>
    <row r="31" spans="1:18" ht="69" thickTop="1" thickBot="1">
      <c r="A31" s="27" t="s">
        <v>201</v>
      </c>
      <c r="B31" s="23">
        <v>2270</v>
      </c>
      <c r="C31" s="23">
        <v>210</v>
      </c>
      <c r="D31" s="19">
        <f>SUM([2]Ф.4.1.КФК1:Ф.4.1.КФК30!D31)</f>
        <v>0</v>
      </c>
      <c r="E31" s="61" t="s">
        <v>180</v>
      </c>
      <c r="F31" s="61" t="s">
        <v>180</v>
      </c>
      <c r="G31" s="61" t="s">
        <v>180</v>
      </c>
      <c r="H31" s="61" t="s">
        <v>180</v>
      </c>
      <c r="I31" s="61" t="s">
        <v>180</v>
      </c>
      <c r="J31" s="61" t="s">
        <v>180</v>
      </c>
      <c r="K31" s="19">
        <f>SUM([2]Ф.4.1.КФК1:Ф.4.1.КФК30!K31)</f>
        <v>0</v>
      </c>
      <c r="L31" s="19">
        <f>SUM([2]Ф.4.1.КФК1:Ф.4.1.КФК30!L31)</f>
        <v>0</v>
      </c>
      <c r="M31" s="19">
        <f>SUM([2]Ф.4.1.КФК1:Ф.4.1.КФК30!M31)</f>
        <v>0</v>
      </c>
      <c r="N31" s="19">
        <f>SUM([2]Ф.4.1.КФК1:Ф.4.1.КФК30!N31)</f>
        <v>0</v>
      </c>
      <c r="O31" s="19">
        <f>SUM([2]Ф.4.1.КФК1:Ф.4.1.КФК30!O31)</f>
        <v>0</v>
      </c>
      <c r="P31" s="19">
        <f>SUM([2]Ф.4.1.КФК1:Ф.4.1.КФК30!P31)</f>
        <v>0</v>
      </c>
      <c r="Q31" s="61" t="s">
        <v>180</v>
      </c>
      <c r="R31" s="61" t="s">
        <v>180</v>
      </c>
    </row>
    <row r="32" spans="1:18" ht="35.25" thickTop="1" thickBot="1">
      <c r="A32" s="25" t="s">
        <v>202</v>
      </c>
      <c r="B32" s="20">
        <v>2271</v>
      </c>
      <c r="C32" s="20">
        <v>220</v>
      </c>
      <c r="D32" s="19">
        <f>SUM([2]Ф.4.1.КФК1:Ф.4.1.КФК30!D32)</f>
        <v>0</v>
      </c>
      <c r="E32" s="61" t="s">
        <v>180</v>
      </c>
      <c r="F32" s="61" t="s">
        <v>180</v>
      </c>
      <c r="G32" s="61" t="s">
        <v>180</v>
      </c>
      <c r="H32" s="61" t="s">
        <v>180</v>
      </c>
      <c r="I32" s="61" t="s">
        <v>180</v>
      </c>
      <c r="J32" s="61" t="s">
        <v>180</v>
      </c>
      <c r="K32" s="19">
        <f>SUM([2]Ф.4.1.КФК1:Ф.4.1.КФК30!K32)</f>
        <v>0</v>
      </c>
      <c r="L32" s="19">
        <f>SUM([2]Ф.4.1.КФК1:Ф.4.1.КФК30!L32)</f>
        <v>0</v>
      </c>
      <c r="M32" s="19">
        <f>SUM([2]Ф.4.1.КФК1:Ф.4.1.КФК30!M32)</f>
        <v>0</v>
      </c>
      <c r="N32" s="19">
        <f>SUM([2]Ф.4.1.КФК1:Ф.4.1.КФК30!N32)</f>
        <v>0</v>
      </c>
      <c r="O32" s="19">
        <f>SUM([2]Ф.4.1.КФК1:Ф.4.1.КФК30!O32)</f>
        <v>0</v>
      </c>
      <c r="P32" s="19">
        <f>SUM([2]Ф.4.1.КФК1:Ф.4.1.КФК30!P32)</f>
        <v>0</v>
      </c>
      <c r="Q32" s="61" t="s">
        <v>180</v>
      </c>
      <c r="R32" s="61" t="s">
        <v>180</v>
      </c>
    </row>
    <row r="33" spans="1:18" ht="57.75" thickTop="1" thickBot="1">
      <c r="A33" s="25" t="s">
        <v>203</v>
      </c>
      <c r="B33" s="20">
        <v>2272</v>
      </c>
      <c r="C33" s="23">
        <v>230</v>
      </c>
      <c r="D33" s="19">
        <f>SUM([2]Ф.4.1.КФК1:Ф.4.1.КФК30!D33)</f>
        <v>0</v>
      </c>
      <c r="E33" s="61" t="s">
        <v>180</v>
      </c>
      <c r="F33" s="61" t="s">
        <v>180</v>
      </c>
      <c r="G33" s="61" t="s">
        <v>180</v>
      </c>
      <c r="H33" s="61" t="s">
        <v>180</v>
      </c>
      <c r="I33" s="61" t="s">
        <v>180</v>
      </c>
      <c r="J33" s="61" t="s">
        <v>180</v>
      </c>
      <c r="K33" s="19">
        <f>SUM([2]Ф.4.1.КФК1:Ф.4.1.КФК30!K33)</f>
        <v>0</v>
      </c>
      <c r="L33" s="19">
        <f>SUM([2]Ф.4.1.КФК1:Ф.4.1.КФК30!L33)</f>
        <v>0</v>
      </c>
      <c r="M33" s="19">
        <f>SUM([2]Ф.4.1.КФК1:Ф.4.1.КФК30!M33)</f>
        <v>0</v>
      </c>
      <c r="N33" s="19">
        <f>SUM([2]Ф.4.1.КФК1:Ф.4.1.КФК30!N33)</f>
        <v>0</v>
      </c>
      <c r="O33" s="19">
        <f>SUM([2]Ф.4.1.КФК1:Ф.4.1.КФК30!O33)</f>
        <v>0</v>
      </c>
      <c r="P33" s="19">
        <f>SUM([2]Ф.4.1.КФК1:Ф.4.1.КФК30!P33)</f>
        <v>0</v>
      </c>
      <c r="Q33" s="61" t="s">
        <v>180</v>
      </c>
      <c r="R33" s="61" t="s">
        <v>180</v>
      </c>
    </row>
    <row r="34" spans="1:18" ht="35.25" thickTop="1" thickBot="1">
      <c r="A34" s="25" t="s">
        <v>204</v>
      </c>
      <c r="B34" s="20">
        <v>2273</v>
      </c>
      <c r="C34" s="20">
        <v>240</v>
      </c>
      <c r="D34" s="19">
        <f>SUM([2]Ф.4.1.КФК1:Ф.4.1.КФК30!D34)</f>
        <v>0</v>
      </c>
      <c r="E34" s="61" t="s">
        <v>180</v>
      </c>
      <c r="F34" s="61" t="s">
        <v>180</v>
      </c>
      <c r="G34" s="61" t="s">
        <v>180</v>
      </c>
      <c r="H34" s="61" t="s">
        <v>180</v>
      </c>
      <c r="I34" s="61" t="s">
        <v>180</v>
      </c>
      <c r="J34" s="61" t="s">
        <v>180</v>
      </c>
      <c r="K34" s="19">
        <f>SUM([2]Ф.4.1.КФК1:Ф.4.1.КФК30!K34)</f>
        <v>0</v>
      </c>
      <c r="L34" s="19">
        <f>SUM([2]Ф.4.1.КФК1:Ф.4.1.КФК30!L34)</f>
        <v>0</v>
      </c>
      <c r="M34" s="19">
        <f>SUM([2]Ф.4.1.КФК1:Ф.4.1.КФК30!M34)</f>
        <v>0</v>
      </c>
      <c r="N34" s="19">
        <f>SUM([2]Ф.4.1.КФК1:Ф.4.1.КФК30!N34)</f>
        <v>0</v>
      </c>
      <c r="O34" s="19">
        <f>SUM([2]Ф.4.1.КФК1:Ф.4.1.КФК30!O34)</f>
        <v>0</v>
      </c>
      <c r="P34" s="19">
        <f>SUM([2]Ф.4.1.КФК1:Ф.4.1.КФК30!P34)</f>
        <v>0</v>
      </c>
      <c r="Q34" s="61" t="s">
        <v>180</v>
      </c>
      <c r="R34" s="61" t="s">
        <v>180</v>
      </c>
    </row>
    <row r="35" spans="1:18" ht="35.25" thickTop="1" thickBot="1">
      <c r="A35" s="25" t="s">
        <v>205</v>
      </c>
      <c r="B35" s="20">
        <v>2274</v>
      </c>
      <c r="C35" s="23">
        <v>250</v>
      </c>
      <c r="D35" s="19">
        <f>SUM([2]Ф.4.1.КФК1:Ф.4.1.КФК30!D35)</f>
        <v>0</v>
      </c>
      <c r="E35" s="61" t="s">
        <v>180</v>
      </c>
      <c r="F35" s="61" t="s">
        <v>180</v>
      </c>
      <c r="G35" s="61" t="s">
        <v>180</v>
      </c>
      <c r="H35" s="61" t="s">
        <v>180</v>
      </c>
      <c r="I35" s="61" t="s">
        <v>180</v>
      </c>
      <c r="J35" s="61" t="s">
        <v>180</v>
      </c>
      <c r="K35" s="19">
        <f>SUM([2]Ф.4.1.КФК1:Ф.4.1.КФК30!K35)</f>
        <v>0</v>
      </c>
      <c r="L35" s="19">
        <f>SUM([2]Ф.4.1.КФК1:Ф.4.1.КФК30!L35)</f>
        <v>0</v>
      </c>
      <c r="M35" s="19">
        <f>SUM([2]Ф.4.1.КФК1:Ф.4.1.КФК30!M35)</f>
        <v>0</v>
      </c>
      <c r="N35" s="19">
        <f>SUM([2]Ф.4.1.КФК1:Ф.4.1.КФК30!N35)</f>
        <v>0</v>
      </c>
      <c r="O35" s="19">
        <f>SUM([2]Ф.4.1.КФК1:Ф.4.1.КФК30!O35)</f>
        <v>0</v>
      </c>
      <c r="P35" s="19">
        <f>SUM([2]Ф.4.1.КФК1:Ф.4.1.КФК30!P35)</f>
        <v>0</v>
      </c>
      <c r="Q35" s="61" t="s">
        <v>180</v>
      </c>
      <c r="R35" s="61" t="s">
        <v>180</v>
      </c>
    </row>
    <row r="36" spans="1:18" ht="69" thickTop="1" thickBot="1">
      <c r="A36" s="25" t="s">
        <v>206</v>
      </c>
      <c r="B36" s="20">
        <v>2275</v>
      </c>
      <c r="C36" s="20">
        <v>260</v>
      </c>
      <c r="D36" s="19">
        <f>SUM([2]Ф.4.1.КФК1:Ф.4.1.КФК30!D36)</f>
        <v>0</v>
      </c>
      <c r="E36" s="61" t="s">
        <v>180</v>
      </c>
      <c r="F36" s="61" t="s">
        <v>180</v>
      </c>
      <c r="G36" s="61" t="s">
        <v>180</v>
      </c>
      <c r="H36" s="61" t="s">
        <v>180</v>
      </c>
      <c r="I36" s="61" t="s">
        <v>180</v>
      </c>
      <c r="J36" s="61" t="s">
        <v>180</v>
      </c>
      <c r="K36" s="19">
        <f>SUM([2]Ф.4.1.КФК1:Ф.4.1.КФК30!K36)</f>
        <v>0</v>
      </c>
      <c r="L36" s="19">
        <f>SUM([2]Ф.4.1.КФК1:Ф.4.1.КФК30!L36)</f>
        <v>0</v>
      </c>
      <c r="M36" s="19">
        <f>SUM([2]Ф.4.1.КФК1:Ф.4.1.КФК30!M36)</f>
        <v>0</v>
      </c>
      <c r="N36" s="19">
        <f>SUM([2]Ф.4.1.КФК1:Ф.4.1.КФК30!N36)</f>
        <v>0</v>
      </c>
      <c r="O36" s="19">
        <f>SUM([2]Ф.4.1.КФК1:Ф.4.1.КФК30!O36)</f>
        <v>0</v>
      </c>
      <c r="P36" s="19">
        <f>SUM([2]Ф.4.1.КФК1:Ф.4.1.КФК30!P36)</f>
        <v>0</v>
      </c>
      <c r="Q36" s="61" t="s">
        <v>180</v>
      </c>
      <c r="R36" s="61" t="s">
        <v>180</v>
      </c>
    </row>
    <row r="37" spans="1:18" ht="35.25" thickTop="1" thickBot="1">
      <c r="A37" s="25" t="s">
        <v>207</v>
      </c>
      <c r="B37" s="20">
        <v>2276</v>
      </c>
      <c r="C37" s="20">
        <v>270</v>
      </c>
      <c r="D37" s="19">
        <f>SUM([2]Ф.4.1.КФК1:Ф.4.1.КФК30!D37)</f>
        <v>0</v>
      </c>
      <c r="E37" s="61" t="s">
        <v>180</v>
      </c>
      <c r="F37" s="61" t="s">
        <v>180</v>
      </c>
      <c r="G37" s="61" t="s">
        <v>180</v>
      </c>
      <c r="H37" s="61" t="s">
        <v>180</v>
      </c>
      <c r="I37" s="61" t="s">
        <v>180</v>
      </c>
      <c r="J37" s="61" t="s">
        <v>180</v>
      </c>
      <c r="K37" s="19">
        <f>SUM([2]Ф.4.1.КФК1:Ф.4.1.КФК30!K37)</f>
        <v>0</v>
      </c>
      <c r="L37" s="19">
        <f>SUM([2]Ф.4.1.КФК1:Ф.4.1.КФК30!L37)</f>
        <v>0</v>
      </c>
      <c r="M37" s="19">
        <f>SUM([2]Ф.4.1.КФК1:Ф.4.1.КФК30!M37)</f>
        <v>0</v>
      </c>
      <c r="N37" s="19">
        <f>SUM([2]Ф.4.1.КФК1:Ф.4.1.КФК30!N37)</f>
        <v>0</v>
      </c>
      <c r="O37" s="19">
        <f>SUM([2]Ф.4.1.КФК1:Ф.4.1.КФК30!O37)</f>
        <v>0</v>
      </c>
      <c r="P37" s="19">
        <f>SUM([2]Ф.4.1.КФК1:Ф.4.1.КФК30!P37)</f>
        <v>0</v>
      </c>
      <c r="Q37" s="61" t="s">
        <v>180</v>
      </c>
      <c r="R37" s="61" t="s">
        <v>180</v>
      </c>
    </row>
    <row r="38" spans="1:18" ht="114" thickTop="1" thickBot="1">
      <c r="A38" s="27" t="s">
        <v>208</v>
      </c>
      <c r="B38" s="23">
        <v>2280</v>
      </c>
      <c r="C38" s="23">
        <v>280</v>
      </c>
      <c r="D38" s="19">
        <v>1150</v>
      </c>
      <c r="E38" s="61" t="s">
        <v>180</v>
      </c>
      <c r="F38" s="61" t="s">
        <v>180</v>
      </c>
      <c r="G38" s="61" t="s">
        <v>180</v>
      </c>
      <c r="H38" s="61" t="s">
        <v>180</v>
      </c>
      <c r="I38" s="61" t="s">
        <v>180</v>
      </c>
      <c r="J38" s="61" t="s">
        <v>180</v>
      </c>
      <c r="K38" s="19">
        <v>1150</v>
      </c>
      <c r="L38" s="19">
        <f>SUM([2]Ф.4.1.КФК1:Ф.4.1.КФК30!L38)</f>
        <v>0</v>
      </c>
      <c r="M38" s="19">
        <f>SUM([2]Ф.4.1.КФК1:Ф.4.1.КФК30!M38)</f>
        <v>0</v>
      </c>
      <c r="N38" s="19">
        <f>SUM([2]Ф.4.1.КФК1:Ф.4.1.КФК30!N38)</f>
        <v>0</v>
      </c>
      <c r="O38" s="19">
        <f>SUM([2]Ф.4.1.КФК1:Ф.4.1.КФК30!O38)</f>
        <v>0</v>
      </c>
      <c r="P38" s="19">
        <f>SUM([2]Ф.4.1.КФК1:Ф.4.1.КФК30!P38)</f>
        <v>0</v>
      </c>
      <c r="Q38" s="61" t="s">
        <v>180</v>
      </c>
      <c r="R38" s="61" t="s">
        <v>180</v>
      </c>
    </row>
    <row r="39" spans="1:18" ht="147.75" thickTop="1" thickBot="1">
      <c r="A39" s="66" t="s">
        <v>209</v>
      </c>
      <c r="B39" s="20">
        <v>2281</v>
      </c>
      <c r="C39" s="20">
        <v>290</v>
      </c>
      <c r="D39" s="19">
        <f>SUM([2]Ф.4.1.КФК1:Ф.4.1.КФК30!D39)</f>
        <v>0</v>
      </c>
      <c r="E39" s="61" t="s">
        <v>180</v>
      </c>
      <c r="F39" s="61" t="s">
        <v>180</v>
      </c>
      <c r="G39" s="61" t="s">
        <v>180</v>
      </c>
      <c r="H39" s="61" t="s">
        <v>180</v>
      </c>
      <c r="I39" s="61" t="s">
        <v>180</v>
      </c>
      <c r="J39" s="61" t="s">
        <v>180</v>
      </c>
      <c r="K39" s="19">
        <f>SUM([2]Ф.4.1.КФК1:Ф.4.1.КФК30!K39)</f>
        <v>0</v>
      </c>
      <c r="L39" s="19">
        <f>SUM([2]Ф.4.1.КФК1:Ф.4.1.КФК30!L39)</f>
        <v>0</v>
      </c>
      <c r="M39" s="19">
        <f>SUM([2]Ф.4.1.КФК1:Ф.4.1.КФК30!M39)</f>
        <v>0</v>
      </c>
      <c r="N39" s="19">
        <f>SUM([2]Ф.4.1.КФК1:Ф.4.1.КФК30!N39)</f>
        <v>0</v>
      </c>
      <c r="O39" s="19">
        <f>SUM([2]Ф.4.1.КФК1:Ф.4.1.КФК30!O39)</f>
        <v>0</v>
      </c>
      <c r="P39" s="19">
        <f>SUM([2]Ф.4.1.КФК1:Ф.4.1.КФК30!P39)</f>
        <v>0</v>
      </c>
      <c r="Q39" s="61" t="s">
        <v>180</v>
      </c>
      <c r="R39" s="61" t="s">
        <v>180</v>
      </c>
    </row>
    <row r="40" spans="1:18" ht="114" thickTop="1" thickBot="1">
      <c r="A40" s="25" t="s">
        <v>210</v>
      </c>
      <c r="B40" s="20">
        <v>2282</v>
      </c>
      <c r="C40" s="23">
        <v>300</v>
      </c>
      <c r="D40" s="19">
        <v>1150</v>
      </c>
      <c r="E40" s="61" t="s">
        <v>180</v>
      </c>
      <c r="F40" s="61" t="s">
        <v>180</v>
      </c>
      <c r="G40" s="61" t="s">
        <v>180</v>
      </c>
      <c r="H40" s="61" t="s">
        <v>180</v>
      </c>
      <c r="I40" s="61" t="s">
        <v>180</v>
      </c>
      <c r="J40" s="61" t="s">
        <v>180</v>
      </c>
      <c r="K40" s="19">
        <v>1150</v>
      </c>
      <c r="L40" s="19">
        <f>SUM([2]Ф.4.1.КФК1:Ф.4.1.КФК30!L40)</f>
        <v>0</v>
      </c>
      <c r="M40" s="19">
        <f>SUM([2]Ф.4.1.КФК1:Ф.4.1.КФК30!M40)</f>
        <v>0</v>
      </c>
      <c r="N40" s="19">
        <f>SUM([2]Ф.4.1.КФК1:Ф.4.1.КФК30!N40)</f>
        <v>0</v>
      </c>
      <c r="O40" s="19">
        <f>SUM([2]Ф.4.1.КФК1:Ф.4.1.КФК30!O40)</f>
        <v>0</v>
      </c>
      <c r="P40" s="19">
        <f>SUM([2]Ф.4.1.КФК1:Ф.4.1.КФК30!P40)</f>
        <v>0</v>
      </c>
      <c r="Q40" s="61" t="s">
        <v>180</v>
      </c>
      <c r="R40" s="61" t="s">
        <v>180</v>
      </c>
    </row>
    <row r="41" spans="1:18" ht="54" thickTop="1" thickBot="1">
      <c r="A41" s="21" t="s">
        <v>211</v>
      </c>
      <c r="B41" s="17">
        <v>2400</v>
      </c>
      <c r="C41" s="17">
        <v>310</v>
      </c>
      <c r="D41" s="19">
        <f>SUM([2]Ф.4.1.КФК1:Ф.4.1.КФК30!D41)</f>
        <v>0</v>
      </c>
      <c r="E41" s="61" t="s">
        <v>180</v>
      </c>
      <c r="F41" s="61" t="s">
        <v>180</v>
      </c>
      <c r="G41" s="61" t="s">
        <v>180</v>
      </c>
      <c r="H41" s="61" t="s">
        <v>180</v>
      </c>
      <c r="I41" s="61" t="s">
        <v>180</v>
      </c>
      <c r="J41" s="61" t="s">
        <v>180</v>
      </c>
      <c r="K41" s="19">
        <f>SUM([2]Ф.4.1.КФК1:Ф.4.1.КФК30!K41)</f>
        <v>0</v>
      </c>
      <c r="L41" s="19">
        <f>SUM([2]Ф.4.1.КФК1:Ф.4.1.КФК30!L41)</f>
        <v>0</v>
      </c>
      <c r="M41" s="19">
        <f>SUM([2]Ф.4.1.КФК1:Ф.4.1.КФК30!M41)</f>
        <v>0</v>
      </c>
      <c r="N41" s="19">
        <f>SUM([2]Ф.4.1.КФК1:Ф.4.1.КФК30!N41)</f>
        <v>0</v>
      </c>
      <c r="O41" s="19">
        <f>SUM([2]Ф.4.1.КФК1:Ф.4.1.КФК30!O41)</f>
        <v>0</v>
      </c>
      <c r="P41" s="19">
        <f>SUM([2]Ф.4.1.КФК1:Ф.4.1.КФК30!P41)</f>
        <v>0</v>
      </c>
      <c r="Q41" s="61" t="s">
        <v>180</v>
      </c>
      <c r="R41" s="61" t="s">
        <v>180</v>
      </c>
    </row>
    <row r="42" spans="1:18" ht="69" thickTop="1" thickBot="1">
      <c r="A42" s="31" t="s">
        <v>212</v>
      </c>
      <c r="B42" s="23">
        <v>2410</v>
      </c>
      <c r="C42" s="23">
        <v>320</v>
      </c>
      <c r="D42" s="19">
        <f>SUM([2]Ф.4.1.КФК1:Ф.4.1.КФК30!D42)</f>
        <v>0</v>
      </c>
      <c r="E42" s="61" t="s">
        <v>180</v>
      </c>
      <c r="F42" s="61" t="s">
        <v>180</v>
      </c>
      <c r="G42" s="61" t="s">
        <v>180</v>
      </c>
      <c r="H42" s="61" t="s">
        <v>180</v>
      </c>
      <c r="I42" s="61" t="s">
        <v>180</v>
      </c>
      <c r="J42" s="61" t="s">
        <v>180</v>
      </c>
      <c r="K42" s="19">
        <f>SUM([2]Ф.4.1.КФК1:Ф.4.1.КФК30!K42)</f>
        <v>0</v>
      </c>
      <c r="L42" s="19">
        <f>SUM([2]Ф.4.1.КФК1:Ф.4.1.КФК30!L42)</f>
        <v>0</v>
      </c>
      <c r="M42" s="19">
        <f>SUM([2]Ф.4.1.КФК1:Ф.4.1.КФК30!M42)</f>
        <v>0</v>
      </c>
      <c r="N42" s="19">
        <f>SUM([2]Ф.4.1.КФК1:Ф.4.1.КФК30!N42)</f>
        <v>0</v>
      </c>
      <c r="O42" s="19">
        <f>SUM([2]Ф.4.1.КФК1:Ф.4.1.КФК30!O42)</f>
        <v>0</v>
      </c>
      <c r="P42" s="19">
        <f>SUM([2]Ф.4.1.КФК1:Ф.4.1.КФК30!P42)</f>
        <v>0</v>
      </c>
      <c r="Q42" s="61" t="s">
        <v>180</v>
      </c>
      <c r="R42" s="61" t="s">
        <v>180</v>
      </c>
    </row>
    <row r="43" spans="1:18" ht="69" thickTop="1" thickBot="1">
      <c r="A43" s="31" t="s">
        <v>213</v>
      </c>
      <c r="B43" s="23">
        <v>2420</v>
      </c>
      <c r="C43" s="23">
        <v>330</v>
      </c>
      <c r="D43" s="19">
        <f>SUM([2]Ф.4.1.КФК1:Ф.4.1.КФК30!D43)</f>
        <v>0</v>
      </c>
      <c r="E43" s="61" t="s">
        <v>180</v>
      </c>
      <c r="F43" s="61" t="s">
        <v>180</v>
      </c>
      <c r="G43" s="61" t="s">
        <v>180</v>
      </c>
      <c r="H43" s="61" t="s">
        <v>180</v>
      </c>
      <c r="I43" s="61" t="s">
        <v>180</v>
      </c>
      <c r="J43" s="61" t="s">
        <v>180</v>
      </c>
      <c r="K43" s="19">
        <f>SUM([2]Ф.4.1.КФК1:Ф.4.1.КФК30!K43)</f>
        <v>0</v>
      </c>
      <c r="L43" s="19">
        <f>SUM([2]Ф.4.1.КФК1:Ф.4.1.КФК30!L43)</f>
        <v>0</v>
      </c>
      <c r="M43" s="19">
        <f>SUM([2]Ф.4.1.КФК1:Ф.4.1.КФК30!M43)</f>
        <v>0</v>
      </c>
      <c r="N43" s="19">
        <f>SUM([2]Ф.4.1.КФК1:Ф.4.1.КФК30!N43)</f>
        <v>0</v>
      </c>
      <c r="O43" s="19">
        <f>SUM([2]Ф.4.1.КФК1:Ф.4.1.КФК30!O43)</f>
        <v>0</v>
      </c>
      <c r="P43" s="19">
        <f>SUM([2]Ф.4.1.КФК1:Ф.4.1.КФК30!P43)</f>
        <v>0</v>
      </c>
      <c r="Q43" s="61" t="s">
        <v>180</v>
      </c>
      <c r="R43" s="61" t="s">
        <v>180</v>
      </c>
    </row>
    <row r="44" spans="1:18" ht="33" thickTop="1" thickBot="1">
      <c r="A44" s="32" t="s">
        <v>214</v>
      </c>
      <c r="B44" s="17">
        <v>2600</v>
      </c>
      <c r="C44" s="67">
        <v>340</v>
      </c>
      <c r="D44" s="19">
        <f>SUM([2]Ф.4.1.КФК1:Ф.4.1.КФК30!D44)</f>
        <v>0</v>
      </c>
      <c r="E44" s="61" t="s">
        <v>180</v>
      </c>
      <c r="F44" s="61" t="s">
        <v>180</v>
      </c>
      <c r="G44" s="61" t="s">
        <v>180</v>
      </c>
      <c r="H44" s="61" t="s">
        <v>180</v>
      </c>
      <c r="I44" s="61" t="s">
        <v>180</v>
      </c>
      <c r="J44" s="61" t="s">
        <v>180</v>
      </c>
      <c r="K44" s="19">
        <f>SUM([2]Ф.4.1.КФК1:Ф.4.1.КФК30!K44)</f>
        <v>0</v>
      </c>
      <c r="L44" s="19">
        <f>SUM([2]Ф.4.1.КФК1:Ф.4.1.КФК30!L44)</f>
        <v>0</v>
      </c>
      <c r="M44" s="19">
        <f>SUM([2]Ф.4.1.КФК1:Ф.4.1.КФК30!M44)</f>
        <v>0</v>
      </c>
      <c r="N44" s="19">
        <f>SUM([2]Ф.4.1.КФК1:Ф.4.1.КФК30!N44)</f>
        <v>0</v>
      </c>
      <c r="O44" s="19">
        <f>SUM([2]Ф.4.1.КФК1:Ф.4.1.КФК30!O44)</f>
        <v>0</v>
      </c>
      <c r="P44" s="19">
        <f>SUM([2]Ф.4.1.КФК1:Ф.4.1.КФК30!P44)</f>
        <v>0</v>
      </c>
      <c r="Q44" s="61" t="s">
        <v>180</v>
      </c>
      <c r="R44" s="61" t="s">
        <v>180</v>
      </c>
    </row>
    <row r="45" spans="1:18" ht="125.25" thickTop="1" thickBot="1">
      <c r="A45" s="27" t="s">
        <v>215</v>
      </c>
      <c r="B45" s="23">
        <v>2610</v>
      </c>
      <c r="C45" s="23">
        <v>350</v>
      </c>
      <c r="D45" s="19">
        <f>SUM([2]Ф.4.1.КФК1:Ф.4.1.КФК30!D45)</f>
        <v>0</v>
      </c>
      <c r="E45" s="61" t="s">
        <v>180</v>
      </c>
      <c r="F45" s="61" t="s">
        <v>180</v>
      </c>
      <c r="G45" s="61" t="s">
        <v>180</v>
      </c>
      <c r="H45" s="61" t="s">
        <v>180</v>
      </c>
      <c r="I45" s="61" t="s">
        <v>180</v>
      </c>
      <c r="J45" s="61" t="s">
        <v>180</v>
      </c>
      <c r="K45" s="19">
        <f>SUM([2]Ф.4.1.КФК1:Ф.4.1.КФК30!K45)</f>
        <v>0</v>
      </c>
      <c r="L45" s="19">
        <f>SUM([2]Ф.4.1.КФК1:Ф.4.1.КФК30!L45)</f>
        <v>0</v>
      </c>
      <c r="M45" s="19">
        <f>SUM([2]Ф.4.1.КФК1:Ф.4.1.КФК30!M45)</f>
        <v>0</v>
      </c>
      <c r="N45" s="19">
        <f>SUM([2]Ф.4.1.КФК1:Ф.4.1.КФК30!N45)</f>
        <v>0</v>
      </c>
      <c r="O45" s="19">
        <f>SUM([2]Ф.4.1.КФК1:Ф.4.1.КФК30!O45)</f>
        <v>0</v>
      </c>
      <c r="P45" s="19">
        <f>SUM([2]Ф.4.1.КФК1:Ф.4.1.КФК30!P45)</f>
        <v>0</v>
      </c>
      <c r="Q45" s="61" t="s">
        <v>180</v>
      </c>
      <c r="R45" s="61" t="s">
        <v>180</v>
      </c>
    </row>
    <row r="46" spans="1:18" ht="102.75" thickTop="1" thickBot="1">
      <c r="A46" s="27" t="s">
        <v>216</v>
      </c>
      <c r="B46" s="23">
        <v>2620</v>
      </c>
      <c r="C46" s="23">
        <v>360</v>
      </c>
      <c r="D46" s="19">
        <f>SUM([2]Ф.4.1.КФК1:Ф.4.1.КФК30!D46)</f>
        <v>0</v>
      </c>
      <c r="E46" s="61" t="s">
        <v>180</v>
      </c>
      <c r="F46" s="61" t="s">
        <v>180</v>
      </c>
      <c r="G46" s="61" t="s">
        <v>180</v>
      </c>
      <c r="H46" s="61" t="s">
        <v>180</v>
      </c>
      <c r="I46" s="61" t="s">
        <v>180</v>
      </c>
      <c r="J46" s="61" t="s">
        <v>180</v>
      </c>
      <c r="K46" s="19">
        <f>SUM([2]Ф.4.1.КФК1:Ф.4.1.КФК30!K46)</f>
        <v>0</v>
      </c>
      <c r="L46" s="19">
        <f>SUM([2]Ф.4.1.КФК1:Ф.4.1.КФК30!L46)</f>
        <v>0</v>
      </c>
      <c r="M46" s="19">
        <f>SUM([2]Ф.4.1.КФК1:Ф.4.1.КФК30!M46)</f>
        <v>0</v>
      </c>
      <c r="N46" s="19">
        <f>SUM([2]Ф.4.1.КФК1:Ф.4.1.КФК30!N46)</f>
        <v>0</v>
      </c>
      <c r="O46" s="19">
        <f>SUM([2]Ф.4.1.КФК1:Ф.4.1.КФК30!O46)</f>
        <v>0</v>
      </c>
      <c r="P46" s="19">
        <f>SUM([2]Ф.4.1.КФК1:Ф.4.1.КФК30!P46)</f>
        <v>0</v>
      </c>
      <c r="Q46" s="61" t="s">
        <v>180</v>
      </c>
      <c r="R46" s="61" t="s">
        <v>180</v>
      </c>
    </row>
    <row r="47" spans="1:18" ht="125.25" thickTop="1" thickBot="1">
      <c r="A47" s="31" t="s">
        <v>217</v>
      </c>
      <c r="B47" s="23">
        <v>2630</v>
      </c>
      <c r="C47" s="23">
        <v>370</v>
      </c>
      <c r="D47" s="19">
        <f>SUM([2]Ф.4.1.КФК1:Ф.4.1.КФК30!D47)</f>
        <v>0</v>
      </c>
      <c r="E47" s="61" t="s">
        <v>180</v>
      </c>
      <c r="F47" s="61" t="s">
        <v>180</v>
      </c>
      <c r="G47" s="61" t="s">
        <v>180</v>
      </c>
      <c r="H47" s="61" t="s">
        <v>180</v>
      </c>
      <c r="I47" s="61" t="s">
        <v>180</v>
      </c>
      <c r="J47" s="61" t="s">
        <v>180</v>
      </c>
      <c r="K47" s="19">
        <f>SUM([2]Ф.4.1.КФК1:Ф.4.1.КФК30!K47)</f>
        <v>0</v>
      </c>
      <c r="L47" s="19">
        <f>SUM([2]Ф.4.1.КФК1:Ф.4.1.КФК30!L47)</f>
        <v>0</v>
      </c>
      <c r="M47" s="19">
        <f>SUM([2]Ф.4.1.КФК1:Ф.4.1.КФК30!M47)</f>
        <v>0</v>
      </c>
      <c r="N47" s="19">
        <f>SUM([2]Ф.4.1.КФК1:Ф.4.1.КФК30!N47)</f>
        <v>0</v>
      </c>
      <c r="O47" s="19">
        <f>SUM([2]Ф.4.1.КФК1:Ф.4.1.КФК30!O47)</f>
        <v>0</v>
      </c>
      <c r="P47" s="19">
        <f>SUM([2]Ф.4.1.КФК1:Ф.4.1.КФК30!P47)</f>
        <v>0</v>
      </c>
      <c r="Q47" s="61" t="s">
        <v>180</v>
      </c>
      <c r="R47" s="61" t="s">
        <v>180</v>
      </c>
    </row>
    <row r="48" spans="1:18" ht="33" thickTop="1" thickBot="1">
      <c r="A48" s="28" t="s">
        <v>153</v>
      </c>
      <c r="B48" s="17">
        <v>2700</v>
      </c>
      <c r="C48" s="17">
        <v>380</v>
      </c>
      <c r="D48" s="19">
        <f>SUM([2]Ф.4.1.КФК1:Ф.4.1.КФК30!D48)</f>
        <v>0</v>
      </c>
      <c r="E48" s="61" t="s">
        <v>180</v>
      </c>
      <c r="F48" s="61" t="s">
        <v>180</v>
      </c>
      <c r="G48" s="61" t="s">
        <v>180</v>
      </c>
      <c r="H48" s="61" t="s">
        <v>180</v>
      </c>
      <c r="I48" s="61" t="s">
        <v>180</v>
      </c>
      <c r="J48" s="61" t="s">
        <v>180</v>
      </c>
      <c r="K48" s="19">
        <f>SUM([2]Ф.4.1.КФК1:Ф.4.1.КФК30!K48)</f>
        <v>0</v>
      </c>
      <c r="L48" s="19">
        <f>SUM([2]Ф.4.1.КФК1:Ф.4.1.КФК30!L48)</f>
        <v>0</v>
      </c>
      <c r="M48" s="19">
        <f>SUM([2]Ф.4.1.КФК1:Ф.4.1.КФК30!M48)</f>
        <v>0</v>
      </c>
      <c r="N48" s="19">
        <f>SUM([2]Ф.4.1.КФК1:Ф.4.1.КФК30!N48)</f>
        <v>0</v>
      </c>
      <c r="O48" s="19">
        <f>SUM([2]Ф.4.1.КФК1:Ф.4.1.КФК30!O48)</f>
        <v>0</v>
      </c>
      <c r="P48" s="19">
        <f>SUM([2]Ф.4.1.КФК1:Ф.4.1.КФК30!P48)</f>
        <v>0</v>
      </c>
      <c r="Q48" s="61" t="s">
        <v>180</v>
      </c>
      <c r="R48" s="61" t="s">
        <v>180</v>
      </c>
    </row>
    <row r="49" spans="1:18" ht="35.25" thickTop="1" thickBot="1">
      <c r="A49" s="27" t="s">
        <v>218</v>
      </c>
      <c r="B49" s="23">
        <v>2710</v>
      </c>
      <c r="C49" s="23">
        <v>390</v>
      </c>
      <c r="D49" s="19">
        <f>SUM([2]Ф.4.1.КФК1:Ф.4.1.КФК30!D49)</f>
        <v>0</v>
      </c>
      <c r="E49" s="61" t="s">
        <v>180</v>
      </c>
      <c r="F49" s="61" t="s">
        <v>180</v>
      </c>
      <c r="G49" s="61" t="s">
        <v>180</v>
      </c>
      <c r="H49" s="61" t="s">
        <v>180</v>
      </c>
      <c r="I49" s="61" t="s">
        <v>180</v>
      </c>
      <c r="J49" s="61" t="s">
        <v>180</v>
      </c>
      <c r="K49" s="19">
        <f>SUM([2]Ф.4.1.КФК1:Ф.4.1.КФК30!K49)</f>
        <v>0</v>
      </c>
      <c r="L49" s="19">
        <f>SUM([2]Ф.4.1.КФК1:Ф.4.1.КФК30!L49)</f>
        <v>0</v>
      </c>
      <c r="M49" s="19">
        <f>SUM([2]Ф.4.1.КФК1:Ф.4.1.КФК30!M49)</f>
        <v>0</v>
      </c>
      <c r="N49" s="19">
        <f>SUM([2]Ф.4.1.КФК1:Ф.4.1.КФК30!N49)</f>
        <v>0</v>
      </c>
      <c r="O49" s="19">
        <f>SUM([2]Ф.4.1.КФК1:Ф.4.1.КФК30!O49)</f>
        <v>0</v>
      </c>
      <c r="P49" s="19">
        <f>SUM([2]Ф.4.1.КФК1:Ф.4.1.КФК30!P49)</f>
        <v>0</v>
      </c>
      <c r="Q49" s="61" t="s">
        <v>180</v>
      </c>
      <c r="R49" s="61" t="s">
        <v>180</v>
      </c>
    </row>
    <row r="50" spans="1:18" ht="16.5" thickTop="1" thickBot="1">
      <c r="A50" s="27" t="s">
        <v>219</v>
      </c>
      <c r="B50" s="23">
        <v>2720</v>
      </c>
      <c r="C50" s="23">
        <v>400</v>
      </c>
      <c r="D50" s="19">
        <f>SUM([2]Ф.4.1.КФК1:Ф.4.1.КФК30!D50)</f>
        <v>0</v>
      </c>
      <c r="E50" s="61" t="s">
        <v>180</v>
      </c>
      <c r="F50" s="61" t="s">
        <v>180</v>
      </c>
      <c r="G50" s="61" t="s">
        <v>180</v>
      </c>
      <c r="H50" s="61" t="s">
        <v>180</v>
      </c>
      <c r="I50" s="61" t="s">
        <v>180</v>
      </c>
      <c r="J50" s="61" t="s">
        <v>180</v>
      </c>
      <c r="K50" s="19">
        <f>SUM([2]Ф.4.1.КФК1:Ф.4.1.КФК30!K50)</f>
        <v>0</v>
      </c>
      <c r="L50" s="19">
        <f>SUM([2]Ф.4.1.КФК1:Ф.4.1.КФК30!L50)</f>
        <v>0</v>
      </c>
      <c r="M50" s="19">
        <f>SUM([2]Ф.4.1.КФК1:Ф.4.1.КФК30!M50)</f>
        <v>0</v>
      </c>
      <c r="N50" s="19">
        <f>SUM([2]Ф.4.1.КФК1:Ф.4.1.КФК30!N50)</f>
        <v>0</v>
      </c>
      <c r="O50" s="19">
        <f>SUM([2]Ф.4.1.КФК1:Ф.4.1.КФК30!O50)</f>
        <v>0</v>
      </c>
      <c r="P50" s="19">
        <f>SUM([2]Ф.4.1.КФК1:Ф.4.1.КФК30!P50)</f>
        <v>0</v>
      </c>
      <c r="Q50" s="61" t="s">
        <v>180</v>
      </c>
      <c r="R50" s="61" t="s">
        <v>180</v>
      </c>
    </row>
    <row r="51" spans="1:18" ht="35.25" thickTop="1" thickBot="1">
      <c r="A51" s="27" t="s">
        <v>220</v>
      </c>
      <c r="B51" s="23">
        <v>2730</v>
      </c>
      <c r="C51" s="23">
        <v>410</v>
      </c>
      <c r="D51" s="19">
        <f>SUM([2]Ф.4.1.КФК1:Ф.4.1.КФК30!D51)</f>
        <v>0</v>
      </c>
      <c r="E51" s="61" t="s">
        <v>180</v>
      </c>
      <c r="F51" s="61" t="s">
        <v>180</v>
      </c>
      <c r="G51" s="61" t="s">
        <v>180</v>
      </c>
      <c r="H51" s="61" t="s">
        <v>180</v>
      </c>
      <c r="I51" s="61" t="s">
        <v>180</v>
      </c>
      <c r="J51" s="61" t="s">
        <v>180</v>
      </c>
      <c r="K51" s="19">
        <f>SUM([2]Ф.4.1.КФК1:Ф.4.1.КФК30!K51)</f>
        <v>0</v>
      </c>
      <c r="L51" s="19">
        <f>SUM([2]Ф.4.1.КФК1:Ф.4.1.КФК30!L51)</f>
        <v>0</v>
      </c>
      <c r="M51" s="19">
        <f>SUM([2]Ф.4.1.КФК1:Ф.4.1.КФК30!M51)</f>
        <v>0</v>
      </c>
      <c r="N51" s="19">
        <f>SUM([2]Ф.4.1.КФК1:Ф.4.1.КФК30!N51)</f>
        <v>0</v>
      </c>
      <c r="O51" s="19">
        <f>SUM([2]Ф.4.1.КФК1:Ф.4.1.КФК30!O51)</f>
        <v>0</v>
      </c>
      <c r="P51" s="19">
        <f>SUM([2]Ф.4.1.КФК1:Ф.4.1.КФК30!P51)</f>
        <v>0</v>
      </c>
      <c r="Q51" s="61" t="s">
        <v>180</v>
      </c>
      <c r="R51" s="61" t="s">
        <v>180</v>
      </c>
    </row>
    <row r="52" spans="1:18" ht="33" thickTop="1" thickBot="1">
      <c r="A52" s="28" t="s">
        <v>154</v>
      </c>
      <c r="B52" s="17">
        <v>2800</v>
      </c>
      <c r="C52" s="17">
        <v>420</v>
      </c>
      <c r="D52" s="19"/>
      <c r="E52" s="61" t="s">
        <v>180</v>
      </c>
      <c r="F52" s="61" t="s">
        <v>180</v>
      </c>
      <c r="G52" s="61" t="s">
        <v>180</v>
      </c>
      <c r="H52" s="61" t="s">
        <v>180</v>
      </c>
      <c r="I52" s="61" t="s">
        <v>180</v>
      </c>
      <c r="J52" s="61" t="s">
        <v>180</v>
      </c>
      <c r="K52" s="19"/>
      <c r="L52" s="19">
        <f>SUM([2]Ф.4.1.КФК1:Ф.4.1.КФК30!L52)</f>
        <v>0</v>
      </c>
      <c r="M52" s="19">
        <f>SUM([2]Ф.4.1.КФК1:Ф.4.1.КФК30!M52)</f>
        <v>0</v>
      </c>
      <c r="N52" s="19">
        <f>SUM([2]Ф.4.1.КФК1:Ф.4.1.КФК30!N52)</f>
        <v>0</v>
      </c>
      <c r="O52" s="19">
        <f>SUM([2]Ф.4.1.КФК1:Ф.4.1.КФК30!O52)</f>
        <v>0</v>
      </c>
      <c r="P52" s="19">
        <f>SUM([2]Ф.4.1.КФК1:Ф.4.1.КФК30!P52)</f>
        <v>0</v>
      </c>
      <c r="Q52" s="61" t="s">
        <v>180</v>
      </c>
      <c r="R52" s="61" t="s">
        <v>180</v>
      </c>
    </row>
    <row r="53" spans="1:18" ht="22.5" thickTop="1" thickBot="1">
      <c r="A53" s="17" t="s">
        <v>221</v>
      </c>
      <c r="B53" s="17">
        <v>3000</v>
      </c>
      <c r="C53" s="17">
        <v>430</v>
      </c>
      <c r="D53" s="19">
        <v>12000</v>
      </c>
      <c r="E53" s="61" t="s">
        <v>180</v>
      </c>
      <c r="F53" s="61" t="s">
        <v>180</v>
      </c>
      <c r="G53" s="61" t="s">
        <v>180</v>
      </c>
      <c r="H53" s="61" t="s">
        <v>180</v>
      </c>
      <c r="I53" s="61" t="s">
        <v>180</v>
      </c>
      <c r="J53" s="61" t="s">
        <v>180</v>
      </c>
      <c r="K53" s="19"/>
      <c r="L53" s="19">
        <f>SUM([2]Ф.4.1.КФК1:Ф.4.1.КФК30!L53)</f>
        <v>0</v>
      </c>
      <c r="M53" s="19">
        <f>SUM([2]Ф.4.1.КФК1:Ф.4.1.КФК30!M53)</f>
        <v>0</v>
      </c>
      <c r="N53" s="19">
        <f>SUM([2]Ф.4.1.КФК1:Ф.4.1.КФК30!N53)</f>
        <v>0</v>
      </c>
      <c r="O53" s="19">
        <f>SUM([2]Ф.4.1.КФК1:Ф.4.1.КФК30!O53)</f>
        <v>0</v>
      </c>
      <c r="P53" s="19">
        <f>SUM([2]Ф.4.1.КФК1:Ф.4.1.КФК30!P53)</f>
        <v>0</v>
      </c>
      <c r="Q53" s="61" t="s">
        <v>180</v>
      </c>
      <c r="R53" s="61" t="s">
        <v>180</v>
      </c>
    </row>
    <row r="54" spans="1:18" ht="33" thickTop="1" thickBot="1">
      <c r="A54" s="21" t="s">
        <v>156</v>
      </c>
      <c r="B54" s="17">
        <v>3100</v>
      </c>
      <c r="C54" s="17">
        <v>440</v>
      </c>
      <c r="D54" s="19">
        <v>12000</v>
      </c>
      <c r="E54" s="61" t="s">
        <v>180</v>
      </c>
      <c r="F54" s="61" t="s">
        <v>180</v>
      </c>
      <c r="G54" s="61" t="s">
        <v>180</v>
      </c>
      <c r="H54" s="61" t="s">
        <v>180</v>
      </c>
      <c r="I54" s="61" t="s">
        <v>180</v>
      </c>
      <c r="J54" s="61" t="s">
        <v>180</v>
      </c>
      <c r="K54" s="19"/>
      <c r="L54" s="19">
        <f>SUM([2]Ф.4.1.КФК1:Ф.4.1.КФК30!L54)</f>
        <v>0</v>
      </c>
      <c r="M54" s="19">
        <f>SUM([2]Ф.4.1.КФК1:Ф.4.1.КФК30!M54)</f>
        <v>0</v>
      </c>
      <c r="N54" s="19">
        <f>SUM([2]Ф.4.1.КФК1:Ф.4.1.КФК30!N54)</f>
        <v>0</v>
      </c>
      <c r="O54" s="19">
        <f>SUM([2]Ф.4.1.КФК1:Ф.4.1.КФК30!O54)</f>
        <v>0</v>
      </c>
      <c r="P54" s="19">
        <f>SUM([2]Ф.4.1.КФК1:Ф.4.1.КФК30!P54)</f>
        <v>0</v>
      </c>
      <c r="Q54" s="61" t="s">
        <v>180</v>
      </c>
      <c r="R54" s="61" t="s">
        <v>180</v>
      </c>
    </row>
    <row r="55" spans="1:18" ht="91.5" thickTop="1" thickBot="1">
      <c r="A55" s="27" t="s">
        <v>222</v>
      </c>
      <c r="B55" s="23">
        <v>3110</v>
      </c>
      <c r="C55" s="23">
        <v>450</v>
      </c>
      <c r="D55" s="19">
        <v>12000</v>
      </c>
      <c r="E55" s="61" t="s">
        <v>180</v>
      </c>
      <c r="F55" s="61" t="s">
        <v>180</v>
      </c>
      <c r="G55" s="61" t="s">
        <v>180</v>
      </c>
      <c r="H55" s="61" t="s">
        <v>180</v>
      </c>
      <c r="I55" s="61" t="s">
        <v>180</v>
      </c>
      <c r="J55" s="61" t="s">
        <v>180</v>
      </c>
      <c r="K55" s="19"/>
      <c r="L55" s="19">
        <f>SUM([2]Ф.4.1.КФК1:Ф.4.1.КФК30!L55)</f>
        <v>0</v>
      </c>
      <c r="M55" s="19">
        <f>SUM([2]Ф.4.1.КФК1:Ф.4.1.КФК30!M55)</f>
        <v>0</v>
      </c>
      <c r="N55" s="19">
        <f>SUM([2]Ф.4.1.КФК1:Ф.4.1.КФК30!N55)</f>
        <v>0</v>
      </c>
      <c r="O55" s="19">
        <f>SUM([2]Ф.4.1.КФК1:Ф.4.1.КФК30!O55)</f>
        <v>0</v>
      </c>
      <c r="P55" s="19">
        <f>SUM([2]Ф.4.1.КФК1:Ф.4.1.КФК30!P55)</f>
        <v>0</v>
      </c>
      <c r="Q55" s="61" t="s">
        <v>180</v>
      </c>
      <c r="R55" s="61" t="s">
        <v>180</v>
      </c>
    </row>
    <row r="56" spans="1:18" ht="69" thickTop="1" thickBot="1">
      <c r="A56" s="31" t="s">
        <v>223</v>
      </c>
      <c r="B56" s="23">
        <v>3120</v>
      </c>
      <c r="C56" s="23">
        <v>460</v>
      </c>
      <c r="D56" s="19">
        <f>SUM([2]Ф.4.1.КФК1:Ф.4.1.КФК30!D56)</f>
        <v>0</v>
      </c>
      <c r="E56" s="61" t="s">
        <v>180</v>
      </c>
      <c r="F56" s="61" t="s">
        <v>180</v>
      </c>
      <c r="G56" s="61" t="s">
        <v>180</v>
      </c>
      <c r="H56" s="61" t="s">
        <v>180</v>
      </c>
      <c r="I56" s="61" t="s">
        <v>180</v>
      </c>
      <c r="J56" s="61" t="s">
        <v>180</v>
      </c>
      <c r="K56" s="19">
        <f>SUM([2]Ф.4.1.КФК1:Ф.4.1.КФК30!K56)</f>
        <v>0</v>
      </c>
      <c r="L56" s="19">
        <f>SUM([2]Ф.4.1.КФК1:Ф.4.1.КФК30!L56)</f>
        <v>0</v>
      </c>
      <c r="M56" s="19">
        <f>SUM([2]Ф.4.1.КФК1:Ф.4.1.КФК30!M56)</f>
        <v>0</v>
      </c>
      <c r="N56" s="19">
        <f>SUM([2]Ф.4.1.КФК1:Ф.4.1.КФК30!N56)</f>
        <v>0</v>
      </c>
      <c r="O56" s="19">
        <f>SUM([2]Ф.4.1.КФК1:Ф.4.1.КФК30!O56)</f>
        <v>0</v>
      </c>
      <c r="P56" s="19">
        <f>SUM([2]Ф.4.1.КФК1:Ф.4.1.КФК30!P56)</f>
        <v>0</v>
      </c>
      <c r="Q56" s="61" t="s">
        <v>180</v>
      </c>
      <c r="R56" s="61" t="s">
        <v>180</v>
      </c>
    </row>
    <row r="57" spans="1:18" ht="57.75" thickTop="1" thickBot="1">
      <c r="A57" s="25" t="s">
        <v>224</v>
      </c>
      <c r="B57" s="20">
        <v>3121</v>
      </c>
      <c r="C57" s="20">
        <v>470</v>
      </c>
      <c r="D57" s="19">
        <f>SUM([2]Ф.4.1.КФК1:Ф.4.1.КФК30!D57)</f>
        <v>0</v>
      </c>
      <c r="E57" s="61" t="s">
        <v>180</v>
      </c>
      <c r="F57" s="61" t="s">
        <v>180</v>
      </c>
      <c r="G57" s="61" t="s">
        <v>180</v>
      </c>
      <c r="H57" s="61" t="s">
        <v>180</v>
      </c>
      <c r="I57" s="61" t="s">
        <v>180</v>
      </c>
      <c r="J57" s="61" t="s">
        <v>180</v>
      </c>
      <c r="K57" s="19">
        <f>SUM([2]Ф.4.1.КФК1:Ф.4.1.КФК30!K57)</f>
        <v>0</v>
      </c>
      <c r="L57" s="19">
        <f>SUM([2]Ф.4.1.КФК1:Ф.4.1.КФК30!L57)</f>
        <v>0</v>
      </c>
      <c r="M57" s="19">
        <f>SUM([2]Ф.4.1.КФК1:Ф.4.1.КФК30!M57)</f>
        <v>0</v>
      </c>
      <c r="N57" s="19">
        <f>SUM([2]Ф.4.1.КФК1:Ф.4.1.КФК30!N57)</f>
        <v>0</v>
      </c>
      <c r="O57" s="19">
        <f>SUM([2]Ф.4.1.КФК1:Ф.4.1.КФК30!O57)</f>
        <v>0</v>
      </c>
      <c r="P57" s="19">
        <f>SUM([2]Ф.4.1.КФК1:Ф.4.1.КФК30!P57)</f>
        <v>0</v>
      </c>
      <c r="Q57" s="61" t="s">
        <v>180</v>
      </c>
      <c r="R57" s="61" t="s">
        <v>180</v>
      </c>
    </row>
    <row r="58" spans="1:18" ht="69" thickTop="1" thickBot="1">
      <c r="A58" s="25" t="s">
        <v>225</v>
      </c>
      <c r="B58" s="20">
        <v>3122</v>
      </c>
      <c r="C58" s="20">
        <v>480</v>
      </c>
      <c r="D58" s="19">
        <f>SUM([2]Ф.4.1.КФК1:Ф.4.1.КФК30!D58)</f>
        <v>0</v>
      </c>
      <c r="E58" s="61" t="s">
        <v>180</v>
      </c>
      <c r="F58" s="61" t="s">
        <v>180</v>
      </c>
      <c r="G58" s="61" t="s">
        <v>180</v>
      </c>
      <c r="H58" s="61" t="s">
        <v>180</v>
      </c>
      <c r="I58" s="61" t="s">
        <v>180</v>
      </c>
      <c r="J58" s="61" t="s">
        <v>180</v>
      </c>
      <c r="K58" s="19">
        <f>SUM([2]Ф.4.1.КФК1:Ф.4.1.КФК30!K58)</f>
        <v>0</v>
      </c>
      <c r="L58" s="19">
        <f>SUM([2]Ф.4.1.КФК1:Ф.4.1.КФК30!L58)</f>
        <v>0</v>
      </c>
      <c r="M58" s="19">
        <f>SUM([2]Ф.4.1.КФК1:Ф.4.1.КФК30!M58)</f>
        <v>0</v>
      </c>
      <c r="N58" s="19">
        <f>SUM([2]Ф.4.1.КФК1:Ф.4.1.КФК30!N58)</f>
        <v>0</v>
      </c>
      <c r="O58" s="19">
        <f>SUM([2]Ф.4.1.КФК1:Ф.4.1.КФК30!O58)</f>
        <v>0</v>
      </c>
      <c r="P58" s="19">
        <f>SUM([2]Ф.4.1.КФК1:Ф.4.1.КФК30!P58)</f>
        <v>0</v>
      </c>
      <c r="Q58" s="61" t="s">
        <v>180</v>
      </c>
      <c r="R58" s="61" t="s">
        <v>180</v>
      </c>
    </row>
    <row r="59" spans="1:18" ht="24" thickTop="1" thickBot="1">
      <c r="A59" s="22" t="s">
        <v>226</v>
      </c>
      <c r="B59" s="23">
        <v>3130</v>
      </c>
      <c r="C59" s="23">
        <v>490</v>
      </c>
      <c r="D59" s="19">
        <f>SUM([2]Ф.4.1.КФК1:Ф.4.1.КФК30!D59)</f>
        <v>0</v>
      </c>
      <c r="E59" s="61" t="s">
        <v>180</v>
      </c>
      <c r="F59" s="61" t="s">
        <v>180</v>
      </c>
      <c r="G59" s="61" t="s">
        <v>180</v>
      </c>
      <c r="H59" s="61" t="s">
        <v>180</v>
      </c>
      <c r="I59" s="61" t="s">
        <v>180</v>
      </c>
      <c r="J59" s="61" t="s">
        <v>180</v>
      </c>
      <c r="K59" s="19">
        <f>SUM([2]Ф.4.1.КФК1:Ф.4.1.КФК30!K59)</f>
        <v>0</v>
      </c>
      <c r="L59" s="19">
        <f>SUM([2]Ф.4.1.КФК1:Ф.4.1.КФК30!L59)</f>
        <v>0</v>
      </c>
      <c r="M59" s="19">
        <f>SUM([2]Ф.4.1.КФК1:Ф.4.1.КФК30!M59)</f>
        <v>0</v>
      </c>
      <c r="N59" s="19">
        <f>SUM([2]Ф.4.1.КФК1:Ф.4.1.КФК30!N59)</f>
        <v>0</v>
      </c>
      <c r="O59" s="19">
        <f>SUM([2]Ф.4.1.КФК1:Ф.4.1.КФК30!O59)</f>
        <v>0</v>
      </c>
      <c r="P59" s="19">
        <f>SUM([2]Ф.4.1.КФК1:Ф.4.1.КФК30!P59)</f>
        <v>0</v>
      </c>
      <c r="Q59" s="61" t="s">
        <v>180</v>
      </c>
      <c r="R59" s="61" t="s">
        <v>180</v>
      </c>
    </row>
    <row r="60" spans="1:18" ht="80.25" thickTop="1" thickBot="1">
      <c r="A60" s="25" t="s">
        <v>227</v>
      </c>
      <c r="B60" s="20">
        <v>3131</v>
      </c>
      <c r="C60" s="20">
        <v>500</v>
      </c>
      <c r="D60" s="19">
        <f>SUM([2]Ф.4.1.КФК1:Ф.4.1.КФК30!D60)</f>
        <v>0</v>
      </c>
      <c r="E60" s="61" t="s">
        <v>180</v>
      </c>
      <c r="F60" s="61" t="s">
        <v>180</v>
      </c>
      <c r="G60" s="61" t="s">
        <v>180</v>
      </c>
      <c r="H60" s="61" t="s">
        <v>180</v>
      </c>
      <c r="I60" s="61" t="s">
        <v>180</v>
      </c>
      <c r="J60" s="61" t="s">
        <v>180</v>
      </c>
      <c r="K60" s="19">
        <f>SUM([2]Ф.4.1.КФК1:Ф.4.1.КФК30!K60)</f>
        <v>0</v>
      </c>
      <c r="L60" s="19">
        <f>SUM([2]Ф.4.1.КФК1:Ф.4.1.КФК30!L60)</f>
        <v>0</v>
      </c>
      <c r="M60" s="19">
        <f>SUM([2]Ф.4.1.КФК1:Ф.4.1.КФК30!M60)</f>
        <v>0</v>
      </c>
      <c r="N60" s="19">
        <f>SUM([2]Ф.4.1.КФК1:Ф.4.1.КФК30!N60)</f>
        <v>0</v>
      </c>
      <c r="O60" s="19">
        <f>SUM([2]Ф.4.1.КФК1:Ф.4.1.КФК30!O60)</f>
        <v>0</v>
      </c>
      <c r="P60" s="19">
        <f>SUM([2]Ф.4.1.КФК1:Ф.4.1.КФК30!P60)</f>
        <v>0</v>
      </c>
      <c r="Q60" s="61" t="s">
        <v>180</v>
      </c>
      <c r="R60" s="61" t="s">
        <v>180</v>
      </c>
    </row>
    <row r="61" spans="1:18" ht="57.75" thickTop="1" thickBot="1">
      <c r="A61" s="25" t="s">
        <v>228</v>
      </c>
      <c r="B61" s="20">
        <v>3132</v>
      </c>
      <c r="C61" s="20">
        <v>510</v>
      </c>
      <c r="D61" s="19">
        <f>SUM([2]Ф.4.1.КФК1:Ф.4.1.КФК30!D61)</f>
        <v>0</v>
      </c>
      <c r="E61" s="61" t="s">
        <v>180</v>
      </c>
      <c r="F61" s="61" t="s">
        <v>180</v>
      </c>
      <c r="G61" s="61" t="s">
        <v>180</v>
      </c>
      <c r="H61" s="61" t="s">
        <v>180</v>
      </c>
      <c r="I61" s="61" t="s">
        <v>180</v>
      </c>
      <c r="J61" s="61" t="s">
        <v>180</v>
      </c>
      <c r="K61" s="19">
        <f>SUM([2]Ф.4.1.КФК1:Ф.4.1.КФК30!K61)</f>
        <v>0</v>
      </c>
      <c r="L61" s="19">
        <f>SUM([2]Ф.4.1.КФК1:Ф.4.1.КФК30!L61)</f>
        <v>0</v>
      </c>
      <c r="M61" s="19">
        <f>SUM([2]Ф.4.1.КФК1:Ф.4.1.КФК30!M61)</f>
        <v>0</v>
      </c>
      <c r="N61" s="19">
        <f>SUM([2]Ф.4.1.КФК1:Ф.4.1.КФК30!N61)</f>
        <v>0</v>
      </c>
      <c r="O61" s="19">
        <f>SUM([2]Ф.4.1.КФК1:Ф.4.1.КФК30!O61)</f>
        <v>0</v>
      </c>
      <c r="P61" s="19">
        <f>SUM([2]Ф.4.1.КФК1:Ф.4.1.КФК30!P61)</f>
        <v>0</v>
      </c>
      <c r="Q61" s="61" t="s">
        <v>180</v>
      </c>
      <c r="R61" s="61" t="s">
        <v>180</v>
      </c>
    </row>
    <row r="62" spans="1:18" ht="46.5" thickTop="1" thickBot="1">
      <c r="A62" s="22" t="s">
        <v>229</v>
      </c>
      <c r="B62" s="23">
        <v>3140</v>
      </c>
      <c r="C62" s="23">
        <v>520</v>
      </c>
      <c r="D62" s="19">
        <f>SUM([2]Ф.4.1.КФК1:Ф.4.1.КФК30!D62)</f>
        <v>0</v>
      </c>
      <c r="E62" s="61" t="s">
        <v>180</v>
      </c>
      <c r="F62" s="61" t="s">
        <v>180</v>
      </c>
      <c r="G62" s="61" t="s">
        <v>180</v>
      </c>
      <c r="H62" s="61" t="s">
        <v>180</v>
      </c>
      <c r="I62" s="61" t="s">
        <v>180</v>
      </c>
      <c r="J62" s="61" t="s">
        <v>180</v>
      </c>
      <c r="K62" s="19">
        <f>SUM([2]Ф.4.1.КФК1:Ф.4.1.КФК30!K62)</f>
        <v>0</v>
      </c>
      <c r="L62" s="19">
        <f>SUM([2]Ф.4.1.КФК1:Ф.4.1.КФК30!L62)</f>
        <v>0</v>
      </c>
      <c r="M62" s="19">
        <f>SUM([2]Ф.4.1.КФК1:Ф.4.1.КФК30!M62)</f>
        <v>0</v>
      </c>
      <c r="N62" s="19">
        <f>SUM([2]Ф.4.1.КФК1:Ф.4.1.КФК30!N62)</f>
        <v>0</v>
      </c>
      <c r="O62" s="19">
        <f>SUM([2]Ф.4.1.КФК1:Ф.4.1.КФК30!O62)</f>
        <v>0</v>
      </c>
      <c r="P62" s="19">
        <f>SUM([2]Ф.4.1.КФК1:Ф.4.1.КФК30!P62)</f>
        <v>0</v>
      </c>
      <c r="Q62" s="61" t="s">
        <v>180</v>
      </c>
      <c r="R62" s="61" t="s">
        <v>180</v>
      </c>
    </row>
    <row r="63" spans="1:18" ht="81" thickTop="1" thickBot="1">
      <c r="A63" s="33" t="s">
        <v>230</v>
      </c>
      <c r="B63" s="20">
        <v>3141</v>
      </c>
      <c r="C63" s="20">
        <v>530</v>
      </c>
      <c r="D63" s="19">
        <f>SUM([2]Ф.4.1.КФК1:Ф.4.1.КФК30!D63)</f>
        <v>0</v>
      </c>
      <c r="E63" s="61" t="s">
        <v>180</v>
      </c>
      <c r="F63" s="61" t="s">
        <v>180</v>
      </c>
      <c r="G63" s="61" t="s">
        <v>180</v>
      </c>
      <c r="H63" s="61" t="s">
        <v>180</v>
      </c>
      <c r="I63" s="61" t="s">
        <v>180</v>
      </c>
      <c r="J63" s="61" t="s">
        <v>180</v>
      </c>
      <c r="K63" s="19">
        <f>SUM([2]Ф.4.1.КФК1:Ф.4.1.КФК30!K63)</f>
        <v>0</v>
      </c>
      <c r="L63" s="19">
        <f>SUM([2]Ф.4.1.КФК1:Ф.4.1.КФК30!L63)</f>
        <v>0</v>
      </c>
      <c r="M63" s="19">
        <f>SUM([2]Ф.4.1.КФК1:Ф.4.1.КФК30!M63)</f>
        <v>0</v>
      </c>
      <c r="N63" s="19">
        <f>SUM([2]Ф.4.1.КФК1:Ф.4.1.КФК30!N63)</f>
        <v>0</v>
      </c>
      <c r="O63" s="19">
        <f>SUM([2]Ф.4.1.КФК1:Ф.4.1.КФК30!O63)</f>
        <v>0</v>
      </c>
      <c r="P63" s="19">
        <f>SUM([2]Ф.4.1.КФК1:Ф.4.1.КФК30!P63)</f>
        <v>0</v>
      </c>
      <c r="Q63" s="61" t="s">
        <v>180</v>
      </c>
      <c r="R63" s="61" t="s">
        <v>180</v>
      </c>
    </row>
    <row r="64" spans="1:18" ht="69.75" thickTop="1" thickBot="1">
      <c r="A64" s="33" t="s">
        <v>231</v>
      </c>
      <c r="B64" s="20">
        <v>3142</v>
      </c>
      <c r="C64" s="20">
        <v>540</v>
      </c>
      <c r="D64" s="19">
        <f>SUM([2]Ф.4.1.КФК1:Ф.4.1.КФК30!D64)</f>
        <v>0</v>
      </c>
      <c r="E64" s="61" t="s">
        <v>180</v>
      </c>
      <c r="F64" s="61" t="s">
        <v>180</v>
      </c>
      <c r="G64" s="61" t="s">
        <v>180</v>
      </c>
      <c r="H64" s="61" t="s">
        <v>180</v>
      </c>
      <c r="I64" s="61" t="s">
        <v>180</v>
      </c>
      <c r="J64" s="61" t="s">
        <v>180</v>
      </c>
      <c r="K64" s="19">
        <f>SUM([2]Ф.4.1.КФК1:Ф.4.1.КФК30!K64)</f>
        <v>0</v>
      </c>
      <c r="L64" s="19">
        <f>SUM([2]Ф.4.1.КФК1:Ф.4.1.КФК30!L64)</f>
        <v>0</v>
      </c>
      <c r="M64" s="19">
        <f>SUM([2]Ф.4.1.КФК1:Ф.4.1.КФК30!M64)</f>
        <v>0</v>
      </c>
      <c r="N64" s="19">
        <f>SUM([2]Ф.4.1.КФК1:Ф.4.1.КФК30!N64)</f>
        <v>0</v>
      </c>
      <c r="O64" s="19">
        <f>SUM([2]Ф.4.1.КФК1:Ф.4.1.КФК30!O64)</f>
        <v>0</v>
      </c>
      <c r="P64" s="19">
        <f>SUM([2]Ф.4.1.КФК1:Ф.4.1.КФК30!P64)</f>
        <v>0</v>
      </c>
      <c r="Q64" s="61" t="s">
        <v>180</v>
      </c>
      <c r="R64" s="61" t="s">
        <v>180</v>
      </c>
    </row>
    <row r="65" spans="1:18" ht="81" thickTop="1" thickBot="1">
      <c r="A65" s="33" t="s">
        <v>232</v>
      </c>
      <c r="B65" s="20">
        <v>3143</v>
      </c>
      <c r="C65" s="20">
        <v>550</v>
      </c>
      <c r="D65" s="19">
        <f>SUM([2]Ф.4.1.КФК1:Ф.4.1.КФК30!D65)</f>
        <v>0</v>
      </c>
      <c r="E65" s="61" t="s">
        <v>180</v>
      </c>
      <c r="F65" s="61" t="s">
        <v>180</v>
      </c>
      <c r="G65" s="61" t="s">
        <v>180</v>
      </c>
      <c r="H65" s="61" t="s">
        <v>180</v>
      </c>
      <c r="I65" s="61" t="s">
        <v>180</v>
      </c>
      <c r="J65" s="61" t="s">
        <v>180</v>
      </c>
      <c r="K65" s="19">
        <f>SUM([2]Ф.4.1.КФК1:Ф.4.1.КФК30!K65)</f>
        <v>0</v>
      </c>
      <c r="L65" s="19">
        <f>SUM([2]Ф.4.1.КФК1:Ф.4.1.КФК30!L65)</f>
        <v>0</v>
      </c>
      <c r="M65" s="19">
        <f>SUM([2]Ф.4.1.КФК1:Ф.4.1.КФК30!M65)</f>
        <v>0</v>
      </c>
      <c r="N65" s="19">
        <f>SUM([2]Ф.4.1.КФК1:Ф.4.1.КФК30!N65)</f>
        <v>0</v>
      </c>
      <c r="O65" s="19">
        <f>SUM([2]Ф.4.1.КФК1:Ф.4.1.КФК30!O65)</f>
        <v>0</v>
      </c>
      <c r="P65" s="19">
        <f>SUM([2]Ф.4.1.КФК1:Ф.4.1.КФК30!P65)</f>
        <v>0</v>
      </c>
      <c r="Q65" s="61" t="s">
        <v>180</v>
      </c>
      <c r="R65" s="61" t="s">
        <v>180</v>
      </c>
    </row>
    <row r="66" spans="1:18" ht="46.5" thickTop="1" thickBot="1">
      <c r="A66" s="22" t="s">
        <v>233</v>
      </c>
      <c r="B66" s="23">
        <v>3150</v>
      </c>
      <c r="C66" s="23">
        <v>560</v>
      </c>
      <c r="D66" s="19">
        <f>SUM([2]Ф.4.1.КФК1:Ф.4.1.КФК30!D66)</f>
        <v>0</v>
      </c>
      <c r="E66" s="61" t="s">
        <v>180</v>
      </c>
      <c r="F66" s="61" t="s">
        <v>180</v>
      </c>
      <c r="G66" s="61" t="s">
        <v>180</v>
      </c>
      <c r="H66" s="61" t="s">
        <v>180</v>
      </c>
      <c r="I66" s="61" t="s">
        <v>180</v>
      </c>
      <c r="J66" s="61" t="s">
        <v>180</v>
      </c>
      <c r="K66" s="19">
        <f>SUM([2]Ф.4.1.КФК1:Ф.4.1.КФК30!K66)</f>
        <v>0</v>
      </c>
      <c r="L66" s="19">
        <f>SUM([2]Ф.4.1.КФК1:Ф.4.1.КФК30!L66)</f>
        <v>0</v>
      </c>
      <c r="M66" s="19">
        <f>SUM([2]Ф.4.1.КФК1:Ф.4.1.КФК30!M66)</f>
        <v>0</v>
      </c>
      <c r="N66" s="19">
        <f>SUM([2]Ф.4.1.КФК1:Ф.4.1.КФК30!N66)</f>
        <v>0</v>
      </c>
      <c r="O66" s="19">
        <f>SUM([2]Ф.4.1.КФК1:Ф.4.1.КФК30!O66)</f>
        <v>0</v>
      </c>
      <c r="P66" s="19">
        <f>SUM([2]Ф.4.1.КФК1:Ф.4.1.КФК30!P66)</f>
        <v>0</v>
      </c>
      <c r="Q66" s="61" t="s">
        <v>180</v>
      </c>
      <c r="R66" s="61" t="s">
        <v>180</v>
      </c>
    </row>
    <row r="67" spans="1:18" ht="57.75" thickTop="1" thickBot="1">
      <c r="A67" s="22" t="s">
        <v>234</v>
      </c>
      <c r="B67" s="23">
        <v>3160</v>
      </c>
      <c r="C67" s="23">
        <v>570</v>
      </c>
      <c r="D67" s="19">
        <f>SUM([2]Ф.4.1.КФК1:Ф.4.1.КФК30!D67)</f>
        <v>0</v>
      </c>
      <c r="E67" s="61" t="s">
        <v>180</v>
      </c>
      <c r="F67" s="61" t="s">
        <v>180</v>
      </c>
      <c r="G67" s="61" t="s">
        <v>180</v>
      </c>
      <c r="H67" s="61" t="s">
        <v>180</v>
      </c>
      <c r="I67" s="61" t="s">
        <v>180</v>
      </c>
      <c r="J67" s="61" t="s">
        <v>180</v>
      </c>
      <c r="K67" s="19">
        <f>SUM([2]Ф.4.1.КФК1:Ф.4.1.КФК30!K67)</f>
        <v>0</v>
      </c>
      <c r="L67" s="19">
        <f>SUM([2]Ф.4.1.КФК1:Ф.4.1.КФК30!L67)</f>
        <v>0</v>
      </c>
      <c r="M67" s="19">
        <f>SUM([2]Ф.4.1.КФК1:Ф.4.1.КФК30!M67)</f>
        <v>0</v>
      </c>
      <c r="N67" s="19">
        <f>SUM([2]Ф.4.1.КФК1:Ф.4.1.КФК30!N67)</f>
        <v>0</v>
      </c>
      <c r="O67" s="19">
        <f>SUM([2]Ф.4.1.КФК1:Ф.4.1.КФК30!O67)</f>
        <v>0</v>
      </c>
      <c r="P67" s="19">
        <f>SUM([2]Ф.4.1.КФК1:Ф.4.1.КФК30!P67)</f>
        <v>0</v>
      </c>
      <c r="Q67" s="61" t="s">
        <v>180</v>
      </c>
      <c r="R67" s="61" t="s">
        <v>180</v>
      </c>
    </row>
    <row r="68" spans="1:18" ht="43.5" thickTop="1" thickBot="1">
      <c r="A68" s="21" t="s">
        <v>235</v>
      </c>
      <c r="B68" s="17">
        <v>3200</v>
      </c>
      <c r="C68" s="17">
        <v>580</v>
      </c>
      <c r="D68" s="19">
        <f>SUM([2]Ф.4.1.КФК1:Ф.4.1.КФК30!D68)</f>
        <v>0</v>
      </c>
      <c r="E68" s="61" t="s">
        <v>180</v>
      </c>
      <c r="F68" s="61" t="s">
        <v>180</v>
      </c>
      <c r="G68" s="61" t="s">
        <v>180</v>
      </c>
      <c r="H68" s="61" t="s">
        <v>180</v>
      </c>
      <c r="I68" s="61" t="s">
        <v>180</v>
      </c>
      <c r="J68" s="61" t="s">
        <v>180</v>
      </c>
      <c r="K68" s="19">
        <f>SUM([2]Ф.4.1.КФК1:Ф.4.1.КФК30!K68)</f>
        <v>0</v>
      </c>
      <c r="L68" s="19">
        <f>SUM([2]Ф.4.1.КФК1:Ф.4.1.КФК30!L68)</f>
        <v>0</v>
      </c>
      <c r="M68" s="19">
        <f>SUM([2]Ф.4.1.КФК1:Ф.4.1.КФК30!M68)</f>
        <v>0</v>
      </c>
      <c r="N68" s="19">
        <f>SUM([2]Ф.4.1.КФК1:Ф.4.1.КФК30!N68)</f>
        <v>0</v>
      </c>
      <c r="O68" s="19">
        <f>SUM([2]Ф.4.1.КФК1:Ф.4.1.КФК30!O68)</f>
        <v>0</v>
      </c>
      <c r="P68" s="19">
        <f>SUM([2]Ф.4.1.КФК1:Ф.4.1.КФК30!P68)</f>
        <v>0</v>
      </c>
      <c r="Q68" s="61" t="s">
        <v>180</v>
      </c>
      <c r="R68" s="61" t="s">
        <v>180</v>
      </c>
    </row>
    <row r="69" spans="1:18" ht="102.75" thickTop="1" thickBot="1">
      <c r="A69" s="27" t="s">
        <v>236</v>
      </c>
      <c r="B69" s="23">
        <v>3210</v>
      </c>
      <c r="C69" s="23">
        <v>590</v>
      </c>
      <c r="D69" s="19">
        <f>SUM([2]Ф.4.1.КФК1:Ф.4.1.КФК30!D69)</f>
        <v>0</v>
      </c>
      <c r="E69" s="61" t="s">
        <v>180</v>
      </c>
      <c r="F69" s="61" t="s">
        <v>180</v>
      </c>
      <c r="G69" s="61" t="s">
        <v>180</v>
      </c>
      <c r="H69" s="61" t="s">
        <v>180</v>
      </c>
      <c r="I69" s="61" t="s">
        <v>180</v>
      </c>
      <c r="J69" s="61" t="s">
        <v>180</v>
      </c>
      <c r="K69" s="19">
        <f>SUM([2]Ф.4.1.КФК1:Ф.4.1.КФК30!K69)</f>
        <v>0</v>
      </c>
      <c r="L69" s="19">
        <f>SUM([2]Ф.4.1.КФК1:Ф.4.1.КФК30!L69)</f>
        <v>0</v>
      </c>
      <c r="M69" s="19">
        <f>SUM([2]Ф.4.1.КФК1:Ф.4.1.КФК30!M69)</f>
        <v>0</v>
      </c>
      <c r="N69" s="19">
        <f>SUM([2]Ф.4.1.КФК1:Ф.4.1.КФК30!N69)</f>
        <v>0</v>
      </c>
      <c r="O69" s="19">
        <f>SUM([2]Ф.4.1.КФК1:Ф.4.1.КФК30!O69)</f>
        <v>0</v>
      </c>
      <c r="P69" s="19">
        <f>SUM([2]Ф.4.1.КФК1:Ф.4.1.КФК30!P69)</f>
        <v>0</v>
      </c>
      <c r="Q69" s="61" t="s">
        <v>180</v>
      </c>
      <c r="R69" s="61" t="s">
        <v>180</v>
      </c>
    </row>
    <row r="70" spans="1:18" ht="102.75" thickTop="1" thickBot="1">
      <c r="A70" s="27" t="s">
        <v>237</v>
      </c>
      <c r="B70" s="23">
        <v>3220</v>
      </c>
      <c r="C70" s="23">
        <v>600</v>
      </c>
      <c r="D70" s="19">
        <f>SUM([2]Ф.4.1.КФК1:Ф.4.1.КФК30!D70)</f>
        <v>0</v>
      </c>
      <c r="E70" s="61" t="s">
        <v>180</v>
      </c>
      <c r="F70" s="61" t="s">
        <v>180</v>
      </c>
      <c r="G70" s="61" t="s">
        <v>180</v>
      </c>
      <c r="H70" s="61" t="s">
        <v>180</v>
      </c>
      <c r="I70" s="61" t="s">
        <v>180</v>
      </c>
      <c r="J70" s="61" t="s">
        <v>180</v>
      </c>
      <c r="K70" s="19">
        <f>SUM([2]Ф.4.1.КФК1:Ф.4.1.КФК30!K70)</f>
        <v>0</v>
      </c>
      <c r="L70" s="19">
        <f>SUM([2]Ф.4.1.КФК1:Ф.4.1.КФК30!L70)</f>
        <v>0</v>
      </c>
      <c r="M70" s="19">
        <f>SUM([2]Ф.4.1.КФК1:Ф.4.1.КФК30!M70)</f>
        <v>0</v>
      </c>
      <c r="N70" s="19">
        <f>SUM([2]Ф.4.1.КФК1:Ф.4.1.КФК30!N70)</f>
        <v>0</v>
      </c>
      <c r="O70" s="19">
        <f>SUM([2]Ф.4.1.КФК1:Ф.4.1.КФК30!O70)</f>
        <v>0</v>
      </c>
      <c r="P70" s="19">
        <f>SUM([2]Ф.4.1.КФК1:Ф.4.1.КФК30!P70)</f>
        <v>0</v>
      </c>
      <c r="Q70" s="61" t="s">
        <v>180</v>
      </c>
      <c r="R70" s="61" t="s">
        <v>180</v>
      </c>
    </row>
    <row r="71" spans="1:18" ht="125.25" thickTop="1" thickBot="1">
      <c r="A71" s="22" t="s">
        <v>238</v>
      </c>
      <c r="B71" s="23">
        <v>3230</v>
      </c>
      <c r="C71" s="23">
        <v>610</v>
      </c>
      <c r="D71" s="19">
        <f>SUM([2]Ф.4.1.КФК1:Ф.4.1.КФК30!D71)</f>
        <v>0</v>
      </c>
      <c r="E71" s="61" t="s">
        <v>180</v>
      </c>
      <c r="F71" s="61" t="s">
        <v>180</v>
      </c>
      <c r="G71" s="61" t="s">
        <v>180</v>
      </c>
      <c r="H71" s="61" t="s">
        <v>180</v>
      </c>
      <c r="I71" s="61" t="s">
        <v>180</v>
      </c>
      <c r="J71" s="61" t="s">
        <v>180</v>
      </c>
      <c r="K71" s="19">
        <f>SUM([2]Ф.4.1.КФК1:Ф.4.1.КФК30!K71)</f>
        <v>0</v>
      </c>
      <c r="L71" s="19">
        <f>SUM([2]Ф.4.1.КФК1:Ф.4.1.КФК30!L71)</f>
        <v>0</v>
      </c>
      <c r="M71" s="19">
        <f>SUM([2]Ф.4.1.КФК1:Ф.4.1.КФК30!M71)</f>
        <v>0</v>
      </c>
      <c r="N71" s="19">
        <f>SUM([2]Ф.4.1.КФК1:Ф.4.1.КФК30!N71)</f>
        <v>0</v>
      </c>
      <c r="O71" s="19">
        <f>SUM([2]Ф.4.1.КФК1:Ф.4.1.КФК30!O71)</f>
        <v>0</v>
      </c>
      <c r="P71" s="19">
        <f>SUM([2]Ф.4.1.КФК1:Ф.4.1.КФК30!P71)</f>
        <v>0</v>
      </c>
      <c r="Q71" s="61" t="s">
        <v>180</v>
      </c>
      <c r="R71" s="61" t="s">
        <v>180</v>
      </c>
    </row>
    <row r="72" spans="1:18" ht="46.5" thickTop="1" thickBot="1">
      <c r="A72" s="27" t="s">
        <v>239</v>
      </c>
      <c r="B72" s="23">
        <v>3240</v>
      </c>
      <c r="C72" s="23">
        <v>620</v>
      </c>
      <c r="D72" s="19">
        <f>SUM([2]Ф.4.1.КФК1:Ф.4.1.КФК30!D72)</f>
        <v>0</v>
      </c>
      <c r="E72" s="61" t="s">
        <v>180</v>
      </c>
      <c r="F72" s="61" t="s">
        <v>180</v>
      </c>
      <c r="G72" s="61" t="s">
        <v>180</v>
      </c>
      <c r="H72" s="61" t="s">
        <v>180</v>
      </c>
      <c r="I72" s="61" t="s">
        <v>180</v>
      </c>
      <c r="J72" s="61" t="s">
        <v>180</v>
      </c>
      <c r="K72" s="19">
        <f>SUM([2]Ф.4.1.КФК1:Ф.4.1.КФК30!K72)</f>
        <v>0</v>
      </c>
      <c r="L72" s="19">
        <f>SUM([2]Ф.4.1.КФК1:Ф.4.1.КФК30!L72)</f>
        <v>0</v>
      </c>
      <c r="M72" s="19">
        <f>SUM([2]Ф.4.1.КФК1:Ф.4.1.КФК30!M72)</f>
        <v>0</v>
      </c>
      <c r="N72" s="19">
        <f>SUM([2]Ф.4.1.КФК1:Ф.4.1.КФК30!N72)</f>
        <v>0</v>
      </c>
      <c r="O72" s="19">
        <f>SUM([2]Ф.4.1.КФК1:Ф.4.1.КФК30!O72)</f>
        <v>0</v>
      </c>
      <c r="P72" s="19">
        <f>SUM([2]Ф.4.1.КФК1:Ф.4.1.КФК30!P72)</f>
        <v>0</v>
      </c>
      <c r="Q72" s="61" t="s">
        <v>180</v>
      </c>
      <c r="R72" s="61" t="s">
        <v>180</v>
      </c>
    </row>
    <row r="73" spans="1:18" ht="15.75" thickTop="1">
      <c r="A73" s="38"/>
      <c r="B73" s="68"/>
      <c r="C73" s="68"/>
      <c r="D73" s="69"/>
      <c r="E73" s="69"/>
      <c r="F73" s="70"/>
      <c r="G73" s="70"/>
      <c r="H73" s="70"/>
      <c r="I73" s="70"/>
      <c r="J73" s="70"/>
      <c r="K73" s="69"/>
      <c r="L73" s="69"/>
      <c r="M73" s="69"/>
      <c r="N73" s="69"/>
      <c r="O73" s="69"/>
      <c r="P73" s="69"/>
      <c r="Q73" s="69"/>
      <c r="R73" s="70"/>
    </row>
    <row r="74" spans="1:18">
      <c r="A74" s="44"/>
      <c r="B74" s="71"/>
      <c r="C74" s="71"/>
      <c r="D74" s="72"/>
      <c r="E74" s="72"/>
      <c r="F74" s="73"/>
      <c r="G74" s="73"/>
      <c r="H74" s="73"/>
      <c r="I74" s="73"/>
      <c r="J74" s="73"/>
      <c r="K74" s="72"/>
      <c r="L74" s="72"/>
      <c r="M74" s="72"/>
      <c r="N74" s="72"/>
      <c r="O74" s="72"/>
      <c r="P74" s="72"/>
      <c r="Q74" s="72"/>
      <c r="R74" s="73"/>
    </row>
    <row r="75" spans="1:18" ht="56.25">
      <c r="A75" s="44" t="s">
        <v>273</v>
      </c>
      <c r="B75" s="71">
        <v>2450</v>
      </c>
      <c r="C75" s="71">
        <v>610</v>
      </c>
      <c r="D75" s="74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4"/>
      <c r="F75" s="75" t="s">
        <v>180</v>
      </c>
      <c r="G75" s="75" t="s">
        <v>180</v>
      </c>
      <c r="H75" s="75" t="s">
        <v>180</v>
      </c>
      <c r="I75" s="75" t="s">
        <v>180</v>
      </c>
      <c r="J75" s="75" t="s">
        <v>180</v>
      </c>
      <c r="K75" s="74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4"/>
      <c r="M75" s="74"/>
      <c r="N75" s="74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4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4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4"/>
      <c r="R75" s="75" t="s">
        <v>180</v>
      </c>
    </row>
    <row r="76" spans="1:18" ht="48">
      <c r="A76" s="46" t="s">
        <v>159</v>
      </c>
      <c r="B76" s="76">
        <v>4100</v>
      </c>
      <c r="C76" s="76">
        <v>620</v>
      </c>
      <c r="D76" s="75" t="s">
        <v>180</v>
      </c>
      <c r="E76" s="75"/>
      <c r="F76" s="75" t="s">
        <v>180</v>
      </c>
      <c r="G76" s="75" t="s">
        <v>180</v>
      </c>
      <c r="H76" s="75" t="s">
        <v>180</v>
      </c>
      <c r="I76" s="75" t="s">
        <v>180</v>
      </c>
      <c r="J76" s="75" t="s">
        <v>180</v>
      </c>
      <c r="K76" s="75" t="s">
        <v>180</v>
      </c>
      <c r="L76" s="75"/>
      <c r="M76" s="75"/>
      <c r="N76" s="75" t="s">
        <v>180</v>
      </c>
      <c r="O76" s="75" t="s">
        <v>180</v>
      </c>
      <c r="P76" s="75" t="s">
        <v>180</v>
      </c>
      <c r="Q76" s="75"/>
      <c r="R76" s="75" t="s">
        <v>180</v>
      </c>
    </row>
    <row r="77" spans="1:18" ht="33.75">
      <c r="A77" s="44" t="s">
        <v>240</v>
      </c>
      <c r="B77" s="71">
        <v>4110</v>
      </c>
      <c r="C77" s="76">
        <v>630</v>
      </c>
      <c r="D77" s="75" t="s">
        <v>180</v>
      </c>
      <c r="E77" s="75"/>
      <c r="F77" s="75" t="s">
        <v>180</v>
      </c>
      <c r="G77" s="75" t="s">
        <v>180</v>
      </c>
      <c r="H77" s="75" t="s">
        <v>180</v>
      </c>
      <c r="I77" s="75" t="s">
        <v>180</v>
      </c>
      <c r="J77" s="75" t="s">
        <v>180</v>
      </c>
      <c r="K77" s="75" t="s">
        <v>180</v>
      </c>
      <c r="L77" s="75"/>
      <c r="M77" s="75"/>
      <c r="N77" s="75" t="s">
        <v>180</v>
      </c>
      <c r="O77" s="75" t="s">
        <v>180</v>
      </c>
      <c r="P77" s="75" t="s">
        <v>180</v>
      </c>
      <c r="Q77" s="75"/>
      <c r="R77" s="75" t="s">
        <v>180</v>
      </c>
    </row>
    <row r="78" spans="1:18" ht="78.75">
      <c r="A78" s="41" t="s">
        <v>241</v>
      </c>
      <c r="B78" s="77">
        <v>4111</v>
      </c>
      <c r="C78" s="76">
        <v>640</v>
      </c>
      <c r="D78" s="75" t="s">
        <v>180</v>
      </c>
      <c r="E78" s="75"/>
      <c r="F78" s="75" t="s">
        <v>180</v>
      </c>
      <c r="G78" s="75" t="s">
        <v>180</v>
      </c>
      <c r="H78" s="75" t="s">
        <v>180</v>
      </c>
      <c r="I78" s="75" t="s">
        <v>180</v>
      </c>
      <c r="J78" s="75" t="s">
        <v>180</v>
      </c>
      <c r="K78" s="75" t="s">
        <v>180</v>
      </c>
      <c r="L78" s="75"/>
      <c r="M78" s="75"/>
      <c r="N78" s="75" t="s">
        <v>180</v>
      </c>
      <c r="O78" s="75" t="s">
        <v>180</v>
      </c>
      <c r="P78" s="75" t="s">
        <v>180</v>
      </c>
      <c r="Q78" s="75"/>
      <c r="R78" s="75" t="s">
        <v>180</v>
      </c>
    </row>
    <row r="79" spans="1:18" ht="78.75">
      <c r="A79" s="41" t="s">
        <v>242</v>
      </c>
      <c r="B79" s="77">
        <v>4112</v>
      </c>
      <c r="C79" s="76">
        <v>650</v>
      </c>
      <c r="D79" s="75" t="s">
        <v>180</v>
      </c>
      <c r="E79" s="75"/>
      <c r="F79" s="75" t="s">
        <v>180</v>
      </c>
      <c r="G79" s="75" t="s">
        <v>180</v>
      </c>
      <c r="H79" s="75" t="s">
        <v>180</v>
      </c>
      <c r="I79" s="75" t="s">
        <v>180</v>
      </c>
      <c r="J79" s="75" t="s">
        <v>180</v>
      </c>
      <c r="K79" s="75" t="s">
        <v>180</v>
      </c>
      <c r="L79" s="75"/>
      <c r="M79" s="75"/>
      <c r="N79" s="75" t="s">
        <v>180</v>
      </c>
      <c r="O79" s="75" t="s">
        <v>180</v>
      </c>
      <c r="P79" s="75" t="s">
        <v>180</v>
      </c>
      <c r="Q79" s="75"/>
      <c r="R79" s="75" t="s">
        <v>180</v>
      </c>
    </row>
    <row r="80" spans="1:18" ht="46.5">
      <c r="A80" s="43" t="s">
        <v>243</v>
      </c>
      <c r="B80" s="77">
        <v>4113</v>
      </c>
      <c r="C80" s="76">
        <v>660</v>
      </c>
      <c r="D80" s="75" t="s">
        <v>180</v>
      </c>
      <c r="E80" s="75"/>
      <c r="F80" s="75" t="s">
        <v>180</v>
      </c>
      <c r="G80" s="75" t="s">
        <v>180</v>
      </c>
      <c r="H80" s="75" t="s">
        <v>180</v>
      </c>
      <c r="I80" s="75" t="s">
        <v>180</v>
      </c>
      <c r="J80" s="75" t="s">
        <v>180</v>
      </c>
      <c r="K80" s="75" t="s">
        <v>180</v>
      </c>
      <c r="L80" s="75"/>
      <c r="M80" s="75"/>
      <c r="N80" s="75" t="s">
        <v>180</v>
      </c>
      <c r="O80" s="75" t="s">
        <v>180</v>
      </c>
      <c r="P80" s="75" t="s">
        <v>180</v>
      </c>
      <c r="Q80" s="75"/>
      <c r="R80" s="75" t="s">
        <v>180</v>
      </c>
    </row>
    <row r="81" spans="1:18" ht="45">
      <c r="A81" s="44" t="s">
        <v>274</v>
      </c>
      <c r="B81" s="71">
        <v>4120</v>
      </c>
      <c r="C81" s="76">
        <v>670</v>
      </c>
      <c r="D81" s="75" t="s">
        <v>180</v>
      </c>
      <c r="E81" s="75"/>
      <c r="F81" s="75" t="s">
        <v>180</v>
      </c>
      <c r="G81" s="75" t="s">
        <v>180</v>
      </c>
      <c r="H81" s="75" t="s">
        <v>180</v>
      </c>
      <c r="I81" s="75" t="s">
        <v>180</v>
      </c>
      <c r="J81" s="75" t="s">
        <v>180</v>
      </c>
      <c r="K81" s="75" t="s">
        <v>180</v>
      </c>
      <c r="L81" s="75"/>
      <c r="M81" s="75"/>
      <c r="N81" s="75" t="s">
        <v>180</v>
      </c>
      <c r="O81" s="75" t="s">
        <v>180</v>
      </c>
      <c r="P81" s="75" t="s">
        <v>180</v>
      </c>
      <c r="Q81" s="75"/>
      <c r="R81" s="75" t="s">
        <v>180</v>
      </c>
    </row>
    <row r="82" spans="1:18" ht="63">
      <c r="A82" s="78" t="s">
        <v>275</v>
      </c>
      <c r="B82" s="77">
        <v>4121</v>
      </c>
      <c r="C82" s="76">
        <v>680</v>
      </c>
      <c r="D82" s="75" t="s">
        <v>180</v>
      </c>
      <c r="E82" s="75"/>
      <c r="F82" s="75" t="s">
        <v>180</v>
      </c>
      <c r="G82" s="75" t="s">
        <v>180</v>
      </c>
      <c r="H82" s="75" t="s">
        <v>180</v>
      </c>
      <c r="I82" s="75" t="s">
        <v>180</v>
      </c>
      <c r="J82" s="75" t="s">
        <v>180</v>
      </c>
      <c r="K82" s="75" t="s">
        <v>180</v>
      </c>
      <c r="L82" s="75"/>
      <c r="M82" s="75"/>
      <c r="N82" s="75" t="s">
        <v>180</v>
      </c>
      <c r="O82" s="75" t="s">
        <v>180</v>
      </c>
      <c r="P82" s="75" t="s">
        <v>180</v>
      </c>
      <c r="Q82" s="75"/>
      <c r="R82" s="75" t="s">
        <v>180</v>
      </c>
    </row>
    <row r="83" spans="1:18" ht="63">
      <c r="A83" s="78" t="s">
        <v>276</v>
      </c>
      <c r="B83" s="77">
        <v>4122</v>
      </c>
      <c r="C83" s="76">
        <v>690</v>
      </c>
      <c r="D83" s="75" t="s">
        <v>180</v>
      </c>
      <c r="E83" s="75"/>
      <c r="F83" s="75" t="s">
        <v>180</v>
      </c>
      <c r="G83" s="75" t="s">
        <v>180</v>
      </c>
      <c r="H83" s="75" t="s">
        <v>180</v>
      </c>
      <c r="I83" s="75" t="s">
        <v>180</v>
      </c>
      <c r="J83" s="75" t="s">
        <v>180</v>
      </c>
      <c r="K83" s="75" t="s">
        <v>180</v>
      </c>
      <c r="L83" s="75"/>
      <c r="M83" s="75"/>
      <c r="N83" s="75" t="s">
        <v>180</v>
      </c>
      <c r="O83" s="75" t="s">
        <v>180</v>
      </c>
      <c r="P83" s="75" t="s">
        <v>180</v>
      </c>
      <c r="Q83" s="75"/>
      <c r="R83" s="75" t="s">
        <v>180</v>
      </c>
    </row>
    <row r="84" spans="1:18" ht="56.25">
      <c r="A84" s="41" t="s">
        <v>277</v>
      </c>
      <c r="B84" s="77">
        <v>4123</v>
      </c>
      <c r="C84" s="76">
        <v>700</v>
      </c>
      <c r="D84" s="75" t="s">
        <v>180</v>
      </c>
      <c r="E84" s="75"/>
      <c r="F84" s="75" t="s">
        <v>180</v>
      </c>
      <c r="G84" s="75" t="s">
        <v>180</v>
      </c>
      <c r="H84" s="75" t="s">
        <v>180</v>
      </c>
      <c r="I84" s="75" t="s">
        <v>180</v>
      </c>
      <c r="J84" s="75" t="s">
        <v>180</v>
      </c>
      <c r="K84" s="75" t="s">
        <v>180</v>
      </c>
      <c r="L84" s="75"/>
      <c r="M84" s="75"/>
      <c r="N84" s="75" t="s">
        <v>180</v>
      </c>
      <c r="O84" s="75" t="s">
        <v>180</v>
      </c>
      <c r="P84" s="75" t="s">
        <v>180</v>
      </c>
      <c r="Q84" s="75"/>
      <c r="R84" s="75" t="s">
        <v>180</v>
      </c>
    </row>
    <row r="85" spans="1:18" ht="36">
      <c r="A85" s="46" t="s">
        <v>160</v>
      </c>
      <c r="B85" s="76">
        <v>4200</v>
      </c>
      <c r="C85" s="76">
        <v>710</v>
      </c>
      <c r="D85" s="75" t="s">
        <v>180</v>
      </c>
      <c r="E85" s="75"/>
      <c r="F85" s="75" t="s">
        <v>180</v>
      </c>
      <c r="G85" s="75" t="s">
        <v>180</v>
      </c>
      <c r="H85" s="75" t="s">
        <v>180</v>
      </c>
      <c r="I85" s="75" t="s">
        <v>180</v>
      </c>
      <c r="J85" s="75" t="s">
        <v>180</v>
      </c>
      <c r="K85" s="75" t="s">
        <v>180</v>
      </c>
      <c r="L85" s="75"/>
      <c r="M85" s="75"/>
      <c r="N85" s="75" t="s">
        <v>180</v>
      </c>
      <c r="O85" s="75" t="s">
        <v>180</v>
      </c>
      <c r="P85" s="75" t="s">
        <v>180</v>
      </c>
      <c r="Q85" s="75"/>
      <c r="R85" s="75" t="s">
        <v>180</v>
      </c>
    </row>
    <row r="86" spans="1:18" ht="33.75">
      <c r="A86" s="44" t="s">
        <v>244</v>
      </c>
      <c r="B86" s="71">
        <v>4210</v>
      </c>
      <c r="C86" s="76">
        <v>720</v>
      </c>
      <c r="D86" s="79" t="s">
        <v>180</v>
      </c>
      <c r="E86" s="79"/>
      <c r="F86" s="79" t="s">
        <v>180</v>
      </c>
      <c r="G86" s="75" t="s">
        <v>180</v>
      </c>
      <c r="H86" s="75" t="s">
        <v>180</v>
      </c>
      <c r="I86" s="75" t="s">
        <v>180</v>
      </c>
      <c r="J86" s="75" t="s">
        <v>180</v>
      </c>
      <c r="K86" s="75" t="s">
        <v>180</v>
      </c>
      <c r="L86" s="75"/>
      <c r="M86" s="75"/>
      <c r="N86" s="75" t="s">
        <v>180</v>
      </c>
      <c r="O86" s="75" t="s">
        <v>180</v>
      </c>
      <c r="P86" s="75" t="s">
        <v>180</v>
      </c>
      <c r="Q86" s="75"/>
      <c r="R86" s="75" t="s">
        <v>180</v>
      </c>
    </row>
    <row r="87" spans="1:18" ht="33.75">
      <c r="A87" s="44" t="s">
        <v>278</v>
      </c>
      <c r="B87" s="71">
        <v>4220</v>
      </c>
      <c r="C87" s="76">
        <v>730</v>
      </c>
      <c r="D87" s="75" t="s">
        <v>180</v>
      </c>
      <c r="E87" s="75"/>
      <c r="F87" s="75" t="s">
        <v>180</v>
      </c>
      <c r="G87" s="80" t="s">
        <v>180</v>
      </c>
      <c r="H87" s="75" t="s">
        <v>180</v>
      </c>
      <c r="I87" s="75" t="s">
        <v>180</v>
      </c>
      <c r="J87" s="75" t="s">
        <v>180</v>
      </c>
      <c r="K87" s="75" t="s">
        <v>180</v>
      </c>
      <c r="L87" s="75"/>
      <c r="M87" s="75"/>
      <c r="N87" s="75" t="s">
        <v>180</v>
      </c>
      <c r="O87" s="75" t="s">
        <v>180</v>
      </c>
      <c r="P87" s="75" t="s">
        <v>180</v>
      </c>
      <c r="Q87" s="75"/>
      <c r="R87" s="75" t="s">
        <v>180</v>
      </c>
    </row>
    <row r="88" spans="1:18">
      <c r="A88" s="81"/>
      <c r="B88" s="82"/>
      <c r="C88" s="83"/>
      <c r="D88" s="84"/>
      <c r="E88" s="84"/>
      <c r="F88" s="84"/>
      <c r="K88" s="85"/>
      <c r="L88" s="85"/>
      <c r="M88" s="85"/>
      <c r="N88" s="85"/>
      <c r="O88" s="85"/>
      <c r="P88" s="85"/>
      <c r="Q88" s="85"/>
      <c r="R88" s="85"/>
    </row>
    <row r="89" spans="1:18">
      <c r="A89" s="86" t="s">
        <v>280</v>
      </c>
      <c r="C89" s="53"/>
      <c r="D89" s="87"/>
      <c r="E89" s="85"/>
      <c r="F89" s="85"/>
      <c r="G89" s="85"/>
      <c r="H89" s="158" t="s">
        <v>293</v>
      </c>
      <c r="I89" s="158"/>
      <c r="J89" s="158"/>
    </row>
    <row r="90" spans="1:18">
      <c r="A90" s="86"/>
      <c r="C90" s="53"/>
      <c r="D90" s="88" t="s">
        <v>73</v>
      </c>
      <c r="E90" s="89"/>
      <c r="F90" s="90"/>
      <c r="H90" s="157"/>
      <c r="I90" s="157"/>
      <c r="J90" s="157"/>
    </row>
    <row r="91" spans="1:18">
      <c r="A91" s="86" t="s">
        <v>249</v>
      </c>
      <c r="C91" s="54"/>
      <c r="D91" s="91"/>
      <c r="E91" s="89"/>
      <c r="F91" s="89"/>
      <c r="H91" s="158" t="s">
        <v>296</v>
      </c>
      <c r="I91" s="158"/>
      <c r="J91" s="158"/>
    </row>
    <row r="92" spans="1:18">
      <c r="A92" s="55"/>
      <c r="C92" s="54"/>
      <c r="D92" s="89" t="s">
        <v>73</v>
      </c>
      <c r="E92" s="89"/>
      <c r="F92" s="90"/>
      <c r="H92" s="157"/>
      <c r="I92" s="157"/>
      <c r="J92" s="157"/>
    </row>
  </sheetData>
  <mergeCells count="29"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K12" sqref="K12"/>
    </sheetView>
  </sheetViews>
  <sheetFormatPr defaultRowHeight="15"/>
  <cols>
    <col min="1" max="1" width="18.28515625" customWidth="1"/>
  </cols>
  <sheetData>
    <row r="1" spans="1:14">
      <c r="A1" s="145" t="s">
        <v>169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4">
      <c r="A2" s="145" t="s">
        <v>291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>
      <c r="A3" s="153"/>
      <c r="B3" s="153"/>
      <c r="C3" s="153"/>
      <c r="D3" s="14"/>
      <c r="E3" s="15" t="str">
        <f>IF([2]ЗАПОЛНИТЬ!$F$7=1,[2]шапки!D2,"")</f>
        <v/>
      </c>
      <c r="F3" s="15"/>
      <c r="G3" s="57"/>
      <c r="H3" s="57"/>
      <c r="I3" s="15"/>
      <c r="J3" s="15"/>
      <c r="K3" s="15"/>
      <c r="L3" s="15"/>
      <c r="M3" s="15"/>
    </row>
    <row r="4" spans="1:14" ht="15.75" thickBot="1">
      <c r="A4" s="145" t="s">
        <v>295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4" ht="16.5" thickTop="1" thickBot="1">
      <c r="A5" s="146" t="s">
        <v>170</v>
      </c>
      <c r="B5" s="146" t="s">
        <v>171</v>
      </c>
      <c r="C5" s="146" t="s">
        <v>3</v>
      </c>
      <c r="D5" s="146" t="s">
        <v>281</v>
      </c>
      <c r="E5" s="146" t="s">
        <v>174</v>
      </c>
      <c r="F5" s="146"/>
      <c r="G5" s="146" t="s">
        <v>252</v>
      </c>
      <c r="H5" s="146" t="s">
        <v>282</v>
      </c>
      <c r="I5" s="146" t="s">
        <v>175</v>
      </c>
      <c r="J5" s="146" t="s">
        <v>176</v>
      </c>
      <c r="K5" s="146"/>
      <c r="L5" s="146" t="s">
        <v>177</v>
      </c>
      <c r="M5" s="156" t="s">
        <v>178</v>
      </c>
      <c r="N5" s="156"/>
    </row>
    <row r="6" spans="1:14" ht="16.5" thickTop="1" thickBo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56"/>
      <c r="N6" s="156"/>
    </row>
    <row r="7" spans="1:14" ht="54" thickTop="1" thickBot="1">
      <c r="A7" s="146"/>
      <c r="B7" s="146"/>
      <c r="C7" s="146"/>
      <c r="D7" s="146"/>
      <c r="E7" s="20" t="s">
        <v>256</v>
      </c>
      <c r="F7" s="92" t="s">
        <v>257</v>
      </c>
      <c r="G7" s="146"/>
      <c r="H7" s="146"/>
      <c r="I7" s="146"/>
      <c r="J7" s="20" t="s">
        <v>256</v>
      </c>
      <c r="K7" s="92" t="s">
        <v>283</v>
      </c>
      <c r="L7" s="146"/>
      <c r="M7" s="20" t="s">
        <v>256</v>
      </c>
      <c r="N7" s="93" t="s">
        <v>257</v>
      </c>
    </row>
    <row r="8" spans="1:14" ht="16.5" thickTop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8</v>
      </c>
      <c r="J8" s="16">
        <v>9</v>
      </c>
      <c r="K8" s="16">
        <v>10</v>
      </c>
      <c r="L8" s="16">
        <v>12</v>
      </c>
      <c r="M8" s="16">
        <v>11</v>
      </c>
      <c r="N8" s="16">
        <v>12</v>
      </c>
    </row>
    <row r="9" spans="1:14" ht="23.25" thickTop="1" thickBot="1">
      <c r="A9" s="16" t="s">
        <v>264</v>
      </c>
      <c r="B9" s="17" t="s">
        <v>180</v>
      </c>
      <c r="C9" s="18" t="s">
        <v>181</v>
      </c>
      <c r="D9" s="19"/>
      <c r="E9" s="19">
        <v>69.819999999999993</v>
      </c>
      <c r="F9" s="19">
        <f>SUM([2]Ф.4.2.КФК1:Ф.4.2.КФК30!F9)</f>
        <v>0</v>
      </c>
      <c r="G9" s="19">
        <f>SUM([2]Ф.4.2.КФК1:Ф.4.2.КФК30!G9)</f>
        <v>0</v>
      </c>
      <c r="H9" s="19">
        <f>SUM([2]Ф.4.2.КФК1:Ф.4.2.КФК30!H9)</f>
        <v>0</v>
      </c>
      <c r="I9" s="19"/>
      <c r="J9" s="61" t="s">
        <v>180</v>
      </c>
      <c r="K9" s="61" t="s">
        <v>180</v>
      </c>
      <c r="L9" s="61" t="s">
        <v>180</v>
      </c>
      <c r="M9" s="19">
        <v>69.819999999999993</v>
      </c>
      <c r="N9" s="19">
        <f>SUM([2]Ф.4.2.КФК1:Ф.4.2.КФК30!N9)</f>
        <v>0</v>
      </c>
    </row>
    <row r="10" spans="1:14" ht="35.25" thickTop="1" thickBot="1">
      <c r="A10" s="62" t="s">
        <v>284</v>
      </c>
      <c r="B10" s="17" t="s">
        <v>180</v>
      </c>
      <c r="C10" s="18" t="s">
        <v>183</v>
      </c>
      <c r="D10" s="19"/>
      <c r="E10" s="61" t="s">
        <v>180</v>
      </c>
      <c r="F10" s="61" t="s">
        <v>180</v>
      </c>
      <c r="G10" s="61" t="s">
        <v>180</v>
      </c>
      <c r="H10" s="61" t="s">
        <v>180</v>
      </c>
      <c r="I10" s="19"/>
      <c r="J10" s="61" t="s">
        <v>180</v>
      </c>
      <c r="K10" s="61" t="s">
        <v>180</v>
      </c>
      <c r="L10" s="61" t="s">
        <v>180</v>
      </c>
      <c r="M10" s="61" t="s">
        <v>180</v>
      </c>
      <c r="N10" s="61" t="s">
        <v>180</v>
      </c>
    </row>
    <row r="11" spans="1:14" ht="127.5" thickTop="1" thickBot="1">
      <c r="A11" s="64" t="s">
        <v>285</v>
      </c>
      <c r="B11" s="17" t="s">
        <v>180</v>
      </c>
      <c r="C11" s="18" t="s">
        <v>184</v>
      </c>
      <c r="D11" s="19">
        <f>SUM([2]Ф.4.2.КФК1:Ф.4.2.КФК30!D11)</f>
        <v>0</v>
      </c>
      <c r="E11" s="61" t="s">
        <v>180</v>
      </c>
      <c r="F11" s="61" t="s">
        <v>180</v>
      </c>
      <c r="G11" s="61" t="s">
        <v>180</v>
      </c>
      <c r="H11" s="61" t="s">
        <v>180</v>
      </c>
      <c r="I11" s="19">
        <f>SUM([2]Ф.4.2.КФК1:Ф.4.2.КФК30!I11)</f>
        <v>0</v>
      </c>
      <c r="J11" s="61" t="s">
        <v>180</v>
      </c>
      <c r="K11" s="61" t="s">
        <v>180</v>
      </c>
      <c r="L11" s="61" t="s">
        <v>180</v>
      </c>
      <c r="M11" s="61" t="s">
        <v>180</v>
      </c>
      <c r="N11" s="61" t="s">
        <v>180</v>
      </c>
    </row>
    <row r="12" spans="1:14" ht="174.75" thickTop="1" thickBot="1">
      <c r="A12" s="94" t="s">
        <v>286</v>
      </c>
      <c r="B12" s="17" t="s">
        <v>180</v>
      </c>
      <c r="C12" s="18" t="s">
        <v>186</v>
      </c>
      <c r="D12" s="19">
        <f>SUM([2]Ф.4.2.КФК1:Ф.4.2.КФК30!D12)</f>
        <v>0</v>
      </c>
      <c r="E12" s="61" t="s">
        <v>180</v>
      </c>
      <c r="F12" s="61" t="s">
        <v>180</v>
      </c>
      <c r="G12" s="61" t="s">
        <v>180</v>
      </c>
      <c r="H12" s="37">
        <v>0</v>
      </c>
      <c r="I12" s="19">
        <f>SUM([2]Ф.4.2.КФК1:Ф.4.2.КФК30!I12)</f>
        <v>0</v>
      </c>
      <c r="J12" s="61" t="s">
        <v>180</v>
      </c>
      <c r="K12" s="61" t="s">
        <v>180</v>
      </c>
      <c r="L12" s="61" t="s">
        <v>180</v>
      </c>
      <c r="M12" s="61" t="s">
        <v>180</v>
      </c>
      <c r="N12" s="61" t="s">
        <v>180</v>
      </c>
    </row>
    <row r="13" spans="1:14" ht="51" thickTop="1" thickBot="1">
      <c r="A13" s="94" t="s">
        <v>287</v>
      </c>
      <c r="B13" s="17" t="s">
        <v>180</v>
      </c>
      <c r="C13" s="18" t="s">
        <v>188</v>
      </c>
      <c r="D13" s="19">
        <f>SUM([2]Ф.4.2.КФК1:Ф.4.2.КФК30!D13)</f>
        <v>0</v>
      </c>
      <c r="E13" s="61" t="s">
        <v>180</v>
      </c>
      <c r="F13" s="61" t="s">
        <v>180</v>
      </c>
      <c r="G13" s="61" t="s">
        <v>180</v>
      </c>
      <c r="H13" s="61" t="s">
        <v>180</v>
      </c>
      <c r="I13" s="19">
        <f>SUM([2]Ф.4.2.КФК1:Ф.4.2.КФК30!I13)</f>
        <v>0</v>
      </c>
      <c r="J13" s="61" t="s">
        <v>180</v>
      </c>
      <c r="K13" s="61" t="s">
        <v>180</v>
      </c>
      <c r="L13" s="61" t="s">
        <v>180</v>
      </c>
      <c r="M13" s="61" t="s">
        <v>180</v>
      </c>
      <c r="N13" s="61" t="s">
        <v>180</v>
      </c>
    </row>
    <row r="14" spans="1:14" ht="16.5" thickTop="1" thickBot="1">
      <c r="A14" s="62" t="s">
        <v>269</v>
      </c>
      <c r="B14" s="17" t="s">
        <v>180</v>
      </c>
      <c r="C14" s="18" t="s">
        <v>190</v>
      </c>
      <c r="D14" s="19"/>
      <c r="E14" s="61"/>
      <c r="F14" s="61"/>
      <c r="G14" s="61"/>
      <c r="H14" s="61"/>
      <c r="I14" s="61"/>
      <c r="J14" s="61"/>
      <c r="K14" s="61" t="s">
        <v>180</v>
      </c>
      <c r="L14" s="61" t="s">
        <v>180</v>
      </c>
      <c r="M14" s="61" t="s">
        <v>180</v>
      </c>
      <c r="N14" s="61" t="s">
        <v>180</v>
      </c>
    </row>
    <row r="15" spans="1:14" ht="16.5" thickTop="1" thickBot="1">
      <c r="A15" s="95" t="s">
        <v>288</v>
      </c>
      <c r="B15" s="17" t="s">
        <v>180</v>
      </c>
      <c r="C15" s="18" t="s">
        <v>192</v>
      </c>
      <c r="D15" s="19"/>
      <c r="E15" s="61"/>
      <c r="F15" s="61"/>
      <c r="G15" s="61"/>
      <c r="H15" s="61"/>
      <c r="I15" s="61"/>
      <c r="J15" s="19"/>
      <c r="K15" s="19">
        <f>SUM([2]Ф.4.2.КФК1:Ф.4.2.КФК30!K15)</f>
        <v>0</v>
      </c>
      <c r="L15" s="19">
        <f>SUM([2]Ф.4.2.КФК1:Ф.4.2.КФК30!L15)</f>
        <v>0</v>
      </c>
      <c r="M15" s="61" t="s">
        <v>180</v>
      </c>
      <c r="N15" s="61" t="s">
        <v>180</v>
      </c>
    </row>
    <row r="16" spans="1:14" ht="16.5" thickTop="1" thickBot="1">
      <c r="A16" s="96" t="s">
        <v>271</v>
      </c>
      <c r="B16" s="97"/>
      <c r="C16" s="98"/>
      <c r="D16" s="37"/>
      <c r="E16" s="61"/>
      <c r="F16" s="61"/>
      <c r="G16" s="61"/>
      <c r="H16" s="61"/>
      <c r="I16" s="61"/>
      <c r="J16" s="37"/>
      <c r="K16" s="37"/>
      <c r="L16" s="37"/>
      <c r="M16" s="61"/>
      <c r="N16" s="61"/>
    </row>
    <row r="17" spans="1:14" ht="16.5" thickTop="1" thickBot="1">
      <c r="A17" s="17" t="s">
        <v>272</v>
      </c>
      <c r="B17" s="17">
        <v>2000</v>
      </c>
      <c r="C17" s="18" t="s">
        <v>193</v>
      </c>
      <c r="D17" s="19"/>
      <c r="E17" s="61"/>
      <c r="F17" s="61"/>
      <c r="G17" s="61"/>
      <c r="H17" s="61"/>
      <c r="I17" s="61"/>
      <c r="J17" s="19"/>
      <c r="K17" s="19">
        <f>SUM([2]Ф.4.2.КФК1:Ф.4.2.КФК30!K17)</f>
        <v>0</v>
      </c>
      <c r="L17" s="19">
        <f>SUM([2]Ф.4.2.КФК1:Ф.4.2.КФК30!L17)</f>
        <v>0</v>
      </c>
      <c r="M17" s="61" t="s">
        <v>180</v>
      </c>
      <c r="N17" s="61" t="s">
        <v>180</v>
      </c>
    </row>
    <row r="18" spans="1:14" ht="33" thickTop="1" thickBot="1">
      <c r="A18" s="21" t="s">
        <v>148</v>
      </c>
      <c r="B18" s="17">
        <v>2100</v>
      </c>
      <c r="C18" s="18" t="s">
        <v>195</v>
      </c>
      <c r="D18" s="19"/>
      <c r="E18" s="61"/>
      <c r="F18" s="61"/>
      <c r="G18" s="61"/>
      <c r="H18" s="61"/>
      <c r="I18" s="61"/>
      <c r="J18" s="19"/>
      <c r="K18" s="19">
        <f>SUM([2]Ф.4.2.КФК1:Ф.4.2.КФК30!K18)</f>
        <v>0</v>
      </c>
      <c r="L18" s="19">
        <f>SUM([2]Ф.4.2.КФК1:Ф.4.2.КФК30!L18)</f>
        <v>0</v>
      </c>
      <c r="M18" s="61" t="s">
        <v>180</v>
      </c>
      <c r="N18" s="61" t="s">
        <v>180</v>
      </c>
    </row>
    <row r="19" spans="1:14" ht="16.5" thickTop="1" thickBot="1">
      <c r="A19" s="22" t="s">
        <v>185</v>
      </c>
      <c r="B19" s="23">
        <v>2110</v>
      </c>
      <c r="C19" s="24" t="s">
        <v>289</v>
      </c>
      <c r="D19" s="19"/>
      <c r="E19" s="61"/>
      <c r="F19" s="61"/>
      <c r="G19" s="61"/>
      <c r="H19" s="61"/>
      <c r="I19" s="61"/>
      <c r="J19" s="19"/>
      <c r="K19" s="19">
        <f>SUM([2]Ф.4.2.КФК1:Ф.4.2.КФК30!K19)</f>
        <v>0</v>
      </c>
      <c r="L19" s="19">
        <f>SUM([2]Ф.4.2.КФК1:Ф.4.2.КФК30!L19)</f>
        <v>0</v>
      </c>
      <c r="M19" s="61" t="s">
        <v>180</v>
      </c>
      <c r="N19" s="61" t="s">
        <v>180</v>
      </c>
    </row>
    <row r="20" spans="1:14" ht="16.5" thickTop="1" thickBot="1">
      <c r="A20" s="25" t="s">
        <v>187</v>
      </c>
      <c r="B20" s="20">
        <v>2111</v>
      </c>
      <c r="C20" s="20">
        <v>110</v>
      </c>
      <c r="D20" s="19"/>
      <c r="E20" s="61"/>
      <c r="F20" s="61"/>
      <c r="G20" s="61"/>
      <c r="H20" s="61"/>
      <c r="I20" s="61"/>
      <c r="J20" s="19"/>
      <c r="K20" s="19">
        <f>SUM([2]Ф.4.2.КФК1:Ф.4.2.КФК30!K20)</f>
        <v>0</v>
      </c>
      <c r="L20" s="19">
        <f>SUM([2]Ф.4.2.КФК1:Ф.4.2.КФК30!L20)</f>
        <v>0</v>
      </c>
      <c r="M20" s="61" t="s">
        <v>180</v>
      </c>
      <c r="N20" s="61" t="s">
        <v>180</v>
      </c>
    </row>
    <row r="21" spans="1:14" ht="24" thickTop="1" thickBot="1">
      <c r="A21" s="25" t="s">
        <v>189</v>
      </c>
      <c r="B21" s="20">
        <v>2112</v>
      </c>
      <c r="C21" s="20">
        <v>120</v>
      </c>
      <c r="D21" s="19"/>
      <c r="E21" s="61"/>
      <c r="F21" s="61"/>
      <c r="G21" s="61"/>
      <c r="H21" s="61"/>
      <c r="I21" s="61"/>
      <c r="J21" s="19"/>
      <c r="K21" s="19"/>
      <c r="L21" s="19"/>
      <c r="M21" s="61" t="s">
        <v>180</v>
      </c>
      <c r="N21" s="61" t="s">
        <v>180</v>
      </c>
    </row>
    <row r="22" spans="1:14" ht="24" thickTop="1" thickBot="1">
      <c r="A22" s="27" t="s">
        <v>191</v>
      </c>
      <c r="B22" s="23">
        <v>2120</v>
      </c>
      <c r="C22" s="23">
        <v>130</v>
      </c>
      <c r="D22" s="19">
        <f>SUM([2]Ф.4.2.КФК1:Ф.4.2.КФК30!D22)</f>
        <v>0</v>
      </c>
      <c r="E22" s="61" t="s">
        <v>180</v>
      </c>
      <c r="F22" s="61" t="s">
        <v>180</v>
      </c>
      <c r="G22" s="61" t="s">
        <v>180</v>
      </c>
      <c r="H22" s="61" t="s">
        <v>180</v>
      </c>
      <c r="I22" s="61" t="s">
        <v>180</v>
      </c>
      <c r="J22" s="19">
        <f>SUM([2]Ф.4.2.КФК1:Ф.4.2.КФК30!J22)</f>
        <v>0</v>
      </c>
      <c r="K22" s="19">
        <f>SUM([2]Ф.4.2.КФК1:Ф.4.2.КФК30!K22)</f>
        <v>0</v>
      </c>
      <c r="L22" s="19">
        <f>SUM([2]Ф.4.2.КФК1:Ф.4.2.КФК30!L22)</f>
        <v>0</v>
      </c>
      <c r="M22" s="61" t="s">
        <v>180</v>
      </c>
      <c r="N22" s="61" t="s">
        <v>180</v>
      </c>
    </row>
    <row r="23" spans="1:14" ht="22.5" thickTop="1" thickBot="1">
      <c r="A23" s="28" t="s">
        <v>149</v>
      </c>
      <c r="B23" s="17">
        <v>2200</v>
      </c>
      <c r="C23" s="17">
        <v>140</v>
      </c>
      <c r="D23" s="19"/>
      <c r="E23" s="61"/>
      <c r="F23" s="61"/>
      <c r="G23" s="61"/>
      <c r="H23" s="61"/>
      <c r="I23" s="61"/>
      <c r="J23" s="19"/>
      <c r="K23" s="19">
        <f>SUM([2]Ф.4.2.КФК1:Ф.4.2.КФК30!K23)</f>
        <v>0</v>
      </c>
      <c r="L23" s="19">
        <f>SUM([2]Ф.4.2.КФК1:Ф.4.2.КФК30!L23)</f>
        <v>0</v>
      </c>
      <c r="M23" s="61" t="s">
        <v>180</v>
      </c>
      <c r="N23" s="61" t="s">
        <v>180</v>
      </c>
    </row>
    <row r="24" spans="1:14" ht="35.25" thickTop="1" thickBot="1">
      <c r="A24" s="22" t="s">
        <v>194</v>
      </c>
      <c r="B24" s="23">
        <v>2210</v>
      </c>
      <c r="C24" s="23">
        <v>150</v>
      </c>
      <c r="D24" s="19"/>
      <c r="E24" s="61"/>
      <c r="F24" s="61"/>
      <c r="G24" s="61"/>
      <c r="H24" s="61"/>
      <c r="I24" s="61"/>
      <c r="J24" s="19"/>
      <c r="K24" s="19">
        <f>SUM([2]Ф.4.2.КФК1:Ф.4.2.КФК30!K24)</f>
        <v>0</v>
      </c>
      <c r="L24" s="19">
        <f>SUM([2]Ф.4.2.КФК1:Ф.4.2.КФК30!L24)</f>
        <v>0</v>
      </c>
      <c r="M24" s="61" t="s">
        <v>180</v>
      </c>
      <c r="N24" s="61" t="s">
        <v>180</v>
      </c>
    </row>
    <row r="25" spans="1:14" ht="35.25" thickTop="1" thickBot="1">
      <c r="A25" s="22" t="s">
        <v>196</v>
      </c>
      <c r="B25" s="23">
        <v>2220</v>
      </c>
      <c r="C25" s="23">
        <v>160</v>
      </c>
      <c r="D25" s="19"/>
      <c r="E25" s="61"/>
      <c r="F25" s="61"/>
      <c r="G25" s="61"/>
      <c r="H25" s="61"/>
      <c r="I25" s="61"/>
      <c r="J25" s="19"/>
      <c r="K25" s="19">
        <f>SUM([2]Ф.4.2.КФК1:Ф.4.2.КФК30!K25)</f>
        <v>0</v>
      </c>
      <c r="L25" s="19">
        <f>SUM([2]Ф.4.2.КФК1:Ф.4.2.КФК30!L25)</f>
        <v>0</v>
      </c>
      <c r="M25" s="61" t="s">
        <v>180</v>
      </c>
      <c r="N25" s="61" t="s">
        <v>180</v>
      </c>
    </row>
    <row r="26" spans="1:14" ht="16.5" thickTop="1" thickBot="1">
      <c r="A26" s="22" t="s">
        <v>197</v>
      </c>
      <c r="B26" s="23">
        <v>2230</v>
      </c>
      <c r="C26" s="23">
        <v>170</v>
      </c>
      <c r="D26" s="19"/>
      <c r="E26" s="61"/>
      <c r="F26" s="61"/>
      <c r="G26" s="61"/>
      <c r="H26" s="61"/>
      <c r="I26" s="61"/>
      <c r="J26" s="19"/>
      <c r="K26" s="19">
        <f>SUM([2]Ф.4.2.КФК1:Ф.4.2.КФК30!K26)</f>
        <v>0</v>
      </c>
      <c r="L26" s="19">
        <f>SUM([2]Ф.4.2.КФК1:Ф.4.2.КФК30!L26)</f>
        <v>0</v>
      </c>
      <c r="M26" s="61" t="s">
        <v>180</v>
      </c>
      <c r="N26" s="61" t="s">
        <v>180</v>
      </c>
    </row>
    <row r="27" spans="1:14" ht="24" thickTop="1" thickBot="1">
      <c r="A27" s="22" t="s">
        <v>198</v>
      </c>
      <c r="B27" s="23">
        <v>2240</v>
      </c>
      <c r="C27" s="23">
        <v>180</v>
      </c>
      <c r="D27" s="19"/>
      <c r="E27" s="61"/>
      <c r="F27" s="61"/>
      <c r="G27" s="61"/>
      <c r="H27" s="61"/>
      <c r="I27" s="61"/>
      <c r="J27" s="19"/>
      <c r="K27" s="19">
        <f>SUM([2]Ф.4.2.КФК1:Ф.4.2.КФК30!K27)</f>
        <v>0</v>
      </c>
      <c r="L27" s="19">
        <f>SUM([2]Ф.4.2.КФК1:Ф.4.2.КФК30!L27)</f>
        <v>0</v>
      </c>
      <c r="M27" s="61" t="s">
        <v>180</v>
      </c>
      <c r="N27" s="61" t="s">
        <v>180</v>
      </c>
    </row>
    <row r="28" spans="1:14" ht="24" thickTop="1" thickBot="1">
      <c r="A28" s="22" t="s">
        <v>199</v>
      </c>
      <c r="B28" s="23">
        <v>2250</v>
      </c>
      <c r="C28" s="23">
        <v>190</v>
      </c>
      <c r="D28" s="19">
        <f>SUM([2]Ф.4.2.КФК1:Ф.4.2.КФК30!D28)</f>
        <v>0</v>
      </c>
      <c r="E28" s="61" t="s">
        <v>180</v>
      </c>
      <c r="F28" s="61" t="s">
        <v>180</v>
      </c>
      <c r="G28" s="61" t="s">
        <v>180</v>
      </c>
      <c r="H28" s="61" t="s">
        <v>180</v>
      </c>
      <c r="I28" s="61" t="s">
        <v>180</v>
      </c>
      <c r="J28" s="19">
        <f>SUM([2]Ф.4.2.КФК1:Ф.4.2.КФК30!J28)</f>
        <v>0</v>
      </c>
      <c r="K28" s="19">
        <f>SUM([2]Ф.4.2.КФК1:Ф.4.2.КФК30!K28)</f>
        <v>0</v>
      </c>
      <c r="L28" s="19">
        <f>SUM([2]Ф.4.2.КФК1:Ф.4.2.КФК30!L28)</f>
        <v>0</v>
      </c>
      <c r="M28" s="61" t="s">
        <v>180</v>
      </c>
      <c r="N28" s="61" t="s">
        <v>180</v>
      </c>
    </row>
    <row r="29" spans="1:14" ht="35.25" thickTop="1" thickBot="1">
      <c r="A29" s="27" t="s">
        <v>200</v>
      </c>
      <c r="B29" s="23">
        <v>2260</v>
      </c>
      <c r="C29" s="23">
        <v>200</v>
      </c>
      <c r="D29" s="19">
        <f>SUM([2]Ф.4.2.КФК1:Ф.4.2.КФК30!D29)</f>
        <v>0</v>
      </c>
      <c r="E29" s="61" t="s">
        <v>180</v>
      </c>
      <c r="F29" s="61" t="s">
        <v>180</v>
      </c>
      <c r="G29" s="61" t="s">
        <v>180</v>
      </c>
      <c r="H29" s="61" t="s">
        <v>180</v>
      </c>
      <c r="I29" s="61" t="s">
        <v>180</v>
      </c>
      <c r="J29" s="19">
        <f>SUM([2]Ф.4.2.КФК1:Ф.4.2.КФК30!J29)</f>
        <v>0</v>
      </c>
      <c r="K29" s="19">
        <f>SUM([2]Ф.4.2.КФК1:Ф.4.2.КФК30!K29)</f>
        <v>0</v>
      </c>
      <c r="L29" s="19">
        <f>SUM([2]Ф.4.2.КФК1:Ф.4.2.КФК30!L29)</f>
        <v>0</v>
      </c>
      <c r="M29" s="61" t="s">
        <v>180</v>
      </c>
      <c r="N29" s="61" t="s">
        <v>180</v>
      </c>
    </row>
    <row r="30" spans="1:14" ht="24" thickTop="1" thickBot="1">
      <c r="A30" s="27" t="s">
        <v>201</v>
      </c>
      <c r="B30" s="23">
        <v>2270</v>
      </c>
      <c r="C30" s="23">
        <v>210</v>
      </c>
      <c r="D30" s="19">
        <f>SUM([2]Ф.4.2.КФК1:Ф.4.2.КФК30!D30)</f>
        <v>0</v>
      </c>
      <c r="E30" s="61" t="s">
        <v>180</v>
      </c>
      <c r="F30" s="61" t="s">
        <v>180</v>
      </c>
      <c r="G30" s="61" t="s">
        <v>180</v>
      </c>
      <c r="H30" s="61" t="s">
        <v>180</v>
      </c>
      <c r="I30" s="61" t="s">
        <v>180</v>
      </c>
      <c r="J30" s="19">
        <f>SUM([2]Ф.4.2.КФК1:Ф.4.2.КФК30!J30)</f>
        <v>0</v>
      </c>
      <c r="K30" s="19">
        <f>SUM([2]Ф.4.2.КФК1:Ф.4.2.КФК30!K30)</f>
        <v>0</v>
      </c>
      <c r="L30" s="19">
        <f>SUM([2]Ф.4.2.КФК1:Ф.4.2.КФК30!L30)</f>
        <v>0</v>
      </c>
      <c r="M30" s="61" t="s">
        <v>180</v>
      </c>
      <c r="N30" s="61" t="s">
        <v>180</v>
      </c>
    </row>
    <row r="31" spans="1:14" ht="24" thickTop="1" thickBot="1">
      <c r="A31" s="25" t="s">
        <v>202</v>
      </c>
      <c r="B31" s="20">
        <v>2271</v>
      </c>
      <c r="C31" s="20">
        <v>220</v>
      </c>
      <c r="D31" s="19">
        <f>SUM([2]Ф.4.2.КФК1:Ф.4.2.КФК30!D31)</f>
        <v>0</v>
      </c>
      <c r="E31" s="61" t="s">
        <v>180</v>
      </c>
      <c r="F31" s="61" t="s">
        <v>180</v>
      </c>
      <c r="G31" s="61" t="s">
        <v>180</v>
      </c>
      <c r="H31" s="61" t="s">
        <v>180</v>
      </c>
      <c r="I31" s="61" t="s">
        <v>180</v>
      </c>
      <c r="J31" s="19">
        <f>SUM([2]Ф.4.2.КФК1:Ф.4.2.КФК30!J31)</f>
        <v>0</v>
      </c>
      <c r="K31" s="19">
        <f>SUM([2]Ф.4.2.КФК1:Ф.4.2.КФК30!K31)</f>
        <v>0</v>
      </c>
      <c r="L31" s="19">
        <f>SUM([2]Ф.4.2.КФК1:Ф.4.2.КФК30!L31)</f>
        <v>0</v>
      </c>
      <c r="M31" s="61" t="s">
        <v>180</v>
      </c>
      <c r="N31" s="61" t="s">
        <v>180</v>
      </c>
    </row>
    <row r="32" spans="1:14" ht="35.25" thickTop="1" thickBot="1">
      <c r="A32" s="25" t="s">
        <v>203</v>
      </c>
      <c r="B32" s="20">
        <v>2272</v>
      </c>
      <c r="C32" s="20">
        <v>230</v>
      </c>
      <c r="D32" s="19">
        <f>SUM([2]Ф.4.2.КФК1:Ф.4.2.КФК30!D32)</f>
        <v>0</v>
      </c>
      <c r="E32" s="61" t="s">
        <v>180</v>
      </c>
      <c r="F32" s="61" t="s">
        <v>180</v>
      </c>
      <c r="G32" s="61" t="s">
        <v>180</v>
      </c>
      <c r="H32" s="61" t="s">
        <v>180</v>
      </c>
      <c r="I32" s="61" t="s">
        <v>180</v>
      </c>
      <c r="J32" s="19">
        <f>SUM([2]Ф.4.2.КФК1:Ф.4.2.КФК30!J32)</f>
        <v>0</v>
      </c>
      <c r="K32" s="19">
        <f>SUM([2]Ф.4.2.КФК1:Ф.4.2.КФК30!K32)</f>
        <v>0</v>
      </c>
      <c r="L32" s="19">
        <f>SUM([2]Ф.4.2.КФК1:Ф.4.2.КФК30!L32)</f>
        <v>0</v>
      </c>
      <c r="M32" s="61" t="s">
        <v>180</v>
      </c>
      <c r="N32" s="61" t="s">
        <v>180</v>
      </c>
    </row>
    <row r="33" spans="1:14" ht="16.5" thickTop="1" thickBot="1">
      <c r="A33" s="25" t="s">
        <v>204</v>
      </c>
      <c r="B33" s="20">
        <v>2273</v>
      </c>
      <c r="C33" s="20">
        <v>240</v>
      </c>
      <c r="D33" s="19">
        <f>SUM([2]Ф.4.2.КФК1:Ф.4.2.КФК30!D33)</f>
        <v>0</v>
      </c>
      <c r="E33" s="61" t="s">
        <v>180</v>
      </c>
      <c r="F33" s="61" t="s">
        <v>180</v>
      </c>
      <c r="G33" s="61" t="s">
        <v>180</v>
      </c>
      <c r="H33" s="61" t="s">
        <v>180</v>
      </c>
      <c r="I33" s="61" t="s">
        <v>180</v>
      </c>
      <c r="J33" s="19">
        <f>SUM([2]Ф.4.2.КФК1:Ф.4.2.КФК30!J33)</f>
        <v>0</v>
      </c>
      <c r="K33" s="19">
        <f>SUM([2]Ф.4.2.КФК1:Ф.4.2.КФК30!K33)</f>
        <v>0</v>
      </c>
      <c r="L33" s="19">
        <f>SUM([2]Ф.4.2.КФК1:Ф.4.2.КФК30!L33)</f>
        <v>0</v>
      </c>
      <c r="M33" s="61" t="s">
        <v>180</v>
      </c>
      <c r="N33" s="61" t="s">
        <v>180</v>
      </c>
    </row>
    <row r="34" spans="1:14" ht="24" thickTop="1" thickBot="1">
      <c r="A34" s="25" t="s">
        <v>205</v>
      </c>
      <c r="B34" s="20">
        <v>2274</v>
      </c>
      <c r="C34" s="20">
        <v>250</v>
      </c>
      <c r="D34" s="19">
        <f>SUM([2]Ф.4.2.КФК1:Ф.4.2.КФК30!D34)</f>
        <v>0</v>
      </c>
      <c r="E34" s="61" t="s">
        <v>180</v>
      </c>
      <c r="F34" s="61" t="s">
        <v>180</v>
      </c>
      <c r="G34" s="61" t="s">
        <v>180</v>
      </c>
      <c r="H34" s="61" t="s">
        <v>180</v>
      </c>
      <c r="I34" s="61" t="s">
        <v>180</v>
      </c>
      <c r="J34" s="19">
        <f>SUM([2]Ф.4.2.КФК1:Ф.4.2.КФК30!J34)</f>
        <v>0</v>
      </c>
      <c r="K34" s="19">
        <f>SUM([2]Ф.4.2.КФК1:Ф.4.2.КФК30!K34)</f>
        <v>0</v>
      </c>
      <c r="L34" s="19">
        <f>SUM([2]Ф.4.2.КФК1:Ф.4.2.КФК30!L34)</f>
        <v>0</v>
      </c>
      <c r="M34" s="61" t="s">
        <v>180</v>
      </c>
      <c r="N34" s="61" t="s">
        <v>180</v>
      </c>
    </row>
    <row r="35" spans="1:14" ht="35.25" thickTop="1" thickBot="1">
      <c r="A35" s="25" t="s">
        <v>206</v>
      </c>
      <c r="B35" s="20">
        <v>2275</v>
      </c>
      <c r="C35" s="20">
        <v>260</v>
      </c>
      <c r="D35" s="19">
        <f>SUM([2]Ф.4.2.КФК1:Ф.4.2.КФК30!D35)</f>
        <v>0</v>
      </c>
      <c r="E35" s="61" t="s">
        <v>180</v>
      </c>
      <c r="F35" s="61" t="s">
        <v>180</v>
      </c>
      <c r="G35" s="61" t="s">
        <v>180</v>
      </c>
      <c r="H35" s="61" t="s">
        <v>180</v>
      </c>
      <c r="I35" s="61" t="s">
        <v>180</v>
      </c>
      <c r="J35" s="19">
        <f>SUM([2]Ф.4.2.КФК1:Ф.4.2.КФК30!J35)</f>
        <v>0</v>
      </c>
      <c r="K35" s="19">
        <f>SUM([2]Ф.4.2.КФК1:Ф.4.2.КФК30!K35)</f>
        <v>0</v>
      </c>
      <c r="L35" s="19">
        <f>SUM([2]Ф.4.2.КФК1:Ф.4.2.КФК30!L35)</f>
        <v>0</v>
      </c>
      <c r="M35" s="61" t="s">
        <v>180</v>
      </c>
      <c r="N35" s="61" t="s">
        <v>180</v>
      </c>
    </row>
    <row r="36" spans="1:14" ht="16.5" thickTop="1" thickBot="1">
      <c r="A36" s="25" t="s">
        <v>290</v>
      </c>
      <c r="B36" s="20">
        <v>2276</v>
      </c>
      <c r="C36" s="20">
        <v>270</v>
      </c>
      <c r="D36" s="19">
        <f>SUM([2]Ф.4.2.КФК1:Ф.4.2.КФК30!D36)</f>
        <v>0</v>
      </c>
      <c r="E36" s="61" t="s">
        <v>180</v>
      </c>
      <c r="F36" s="61" t="s">
        <v>180</v>
      </c>
      <c r="G36" s="61" t="s">
        <v>180</v>
      </c>
      <c r="H36" s="61" t="s">
        <v>180</v>
      </c>
      <c r="I36" s="61" t="s">
        <v>180</v>
      </c>
      <c r="J36" s="19">
        <f>SUM([2]Ф.4.2.КФК1:Ф.4.2.КФК30!J36)</f>
        <v>0</v>
      </c>
      <c r="K36" s="19">
        <f>SUM([2]Ф.4.2.КФК1:Ф.4.2.КФК30!K36)</f>
        <v>0</v>
      </c>
      <c r="L36" s="19">
        <f>SUM([2]Ф.4.2.КФК1:Ф.4.2.КФК30!L36)</f>
        <v>0</v>
      </c>
      <c r="M36" s="61" t="s">
        <v>180</v>
      </c>
      <c r="N36" s="61" t="s">
        <v>180</v>
      </c>
    </row>
    <row r="37" spans="1:14" ht="57.75" thickTop="1" thickBot="1">
      <c r="A37" s="27" t="s">
        <v>208</v>
      </c>
      <c r="B37" s="23">
        <v>2280</v>
      </c>
      <c r="C37" s="23">
        <v>280</v>
      </c>
      <c r="D37" s="19">
        <f>SUM([2]Ф.4.2.КФК1:Ф.4.2.КФК30!D37)</f>
        <v>0</v>
      </c>
      <c r="E37" s="61" t="s">
        <v>180</v>
      </c>
      <c r="F37" s="61" t="s">
        <v>180</v>
      </c>
      <c r="G37" s="61" t="s">
        <v>180</v>
      </c>
      <c r="H37" s="61" t="s">
        <v>180</v>
      </c>
      <c r="I37" s="61" t="s">
        <v>180</v>
      </c>
      <c r="J37" s="19">
        <f>SUM([2]Ф.4.2.КФК1:Ф.4.2.КФК30!J37)</f>
        <v>0</v>
      </c>
      <c r="K37" s="19">
        <f>SUM([2]Ф.4.2.КФК1:Ф.4.2.КФК30!K37)</f>
        <v>0</v>
      </c>
      <c r="L37" s="19">
        <f>SUM([2]Ф.4.2.КФК1:Ф.4.2.КФК30!L37)</f>
        <v>0</v>
      </c>
      <c r="M37" s="61" t="s">
        <v>180</v>
      </c>
      <c r="N37" s="61" t="s">
        <v>180</v>
      </c>
    </row>
    <row r="38" spans="1:14" ht="43.5" thickTop="1" thickBot="1">
      <c r="A38" s="29" t="s">
        <v>209</v>
      </c>
      <c r="B38" s="20">
        <v>2281</v>
      </c>
      <c r="C38" s="20">
        <v>290</v>
      </c>
      <c r="D38" s="19">
        <f>SUM([2]Ф.4.2.КФК1:Ф.4.2.КФК30!D38)</f>
        <v>0</v>
      </c>
      <c r="E38" s="61" t="s">
        <v>180</v>
      </c>
      <c r="F38" s="61" t="s">
        <v>180</v>
      </c>
      <c r="G38" s="61" t="s">
        <v>180</v>
      </c>
      <c r="H38" s="61" t="s">
        <v>180</v>
      </c>
      <c r="I38" s="61" t="s">
        <v>180</v>
      </c>
      <c r="J38" s="19">
        <f>SUM([2]Ф.4.2.КФК1:Ф.4.2.КФК30!J38)</f>
        <v>0</v>
      </c>
      <c r="K38" s="19">
        <f>SUM([2]Ф.4.2.КФК1:Ф.4.2.КФК30!K38)</f>
        <v>0</v>
      </c>
      <c r="L38" s="19">
        <f>SUM([2]Ф.4.2.КФК1:Ф.4.2.КФК30!L38)</f>
        <v>0</v>
      </c>
      <c r="M38" s="61" t="s">
        <v>180</v>
      </c>
      <c r="N38" s="61" t="s">
        <v>180</v>
      </c>
    </row>
    <row r="39" spans="1:14" ht="43.5" thickTop="1" thickBot="1">
      <c r="A39" s="30" t="s">
        <v>210</v>
      </c>
      <c r="B39" s="20">
        <v>2282</v>
      </c>
      <c r="C39" s="20">
        <v>300</v>
      </c>
      <c r="D39" s="19">
        <f>SUM([2]Ф.4.2.КФК1:Ф.4.2.КФК30!D39)</f>
        <v>0</v>
      </c>
      <c r="E39" s="61" t="s">
        <v>180</v>
      </c>
      <c r="F39" s="61" t="s">
        <v>180</v>
      </c>
      <c r="G39" s="61" t="s">
        <v>180</v>
      </c>
      <c r="H39" s="61" t="s">
        <v>180</v>
      </c>
      <c r="I39" s="61" t="s">
        <v>180</v>
      </c>
      <c r="J39" s="19">
        <f>SUM([2]Ф.4.2.КФК1:Ф.4.2.КФК30!J39)</f>
        <v>0</v>
      </c>
      <c r="K39" s="19">
        <f>SUM([2]Ф.4.2.КФК1:Ф.4.2.КФК30!K39)</f>
        <v>0</v>
      </c>
      <c r="L39" s="19">
        <f>SUM([2]Ф.4.2.КФК1:Ф.4.2.КФК30!L39)</f>
        <v>0</v>
      </c>
      <c r="M39" s="61" t="s">
        <v>180</v>
      </c>
      <c r="N39" s="61" t="s">
        <v>180</v>
      </c>
    </row>
    <row r="40" spans="1:14" ht="22.5" thickTop="1" thickBot="1">
      <c r="A40" s="21" t="s">
        <v>211</v>
      </c>
      <c r="B40" s="17">
        <v>2400</v>
      </c>
      <c r="C40" s="17">
        <v>310</v>
      </c>
      <c r="D40" s="19">
        <f>SUM([2]Ф.4.2.КФК1:Ф.4.2.КФК30!D40)</f>
        <v>0</v>
      </c>
      <c r="E40" s="61" t="s">
        <v>180</v>
      </c>
      <c r="F40" s="61" t="s">
        <v>180</v>
      </c>
      <c r="G40" s="61" t="s">
        <v>180</v>
      </c>
      <c r="H40" s="61" t="s">
        <v>180</v>
      </c>
      <c r="I40" s="61" t="s">
        <v>180</v>
      </c>
      <c r="J40" s="19">
        <f>SUM([2]Ф.4.2.КФК1:Ф.4.2.КФК30!J40)</f>
        <v>0</v>
      </c>
      <c r="K40" s="19">
        <f>SUM([2]Ф.4.2.КФК1:Ф.4.2.КФК30!K40)</f>
        <v>0</v>
      </c>
      <c r="L40" s="19">
        <f>SUM([2]Ф.4.2.КФК1:Ф.4.2.КФК30!L40)</f>
        <v>0</v>
      </c>
      <c r="M40" s="61" t="s">
        <v>180</v>
      </c>
      <c r="N40" s="61" t="s">
        <v>180</v>
      </c>
    </row>
    <row r="41" spans="1:14" ht="35.25" thickTop="1" thickBot="1">
      <c r="A41" s="31" t="s">
        <v>212</v>
      </c>
      <c r="B41" s="23">
        <v>2410</v>
      </c>
      <c r="C41" s="23">
        <v>320</v>
      </c>
      <c r="D41" s="19">
        <f>SUM([2]Ф.4.2.КФК1:Ф.4.2.КФК30!D41)</f>
        <v>0</v>
      </c>
      <c r="E41" s="61" t="s">
        <v>180</v>
      </c>
      <c r="F41" s="61" t="s">
        <v>180</v>
      </c>
      <c r="G41" s="61" t="s">
        <v>180</v>
      </c>
      <c r="H41" s="61" t="s">
        <v>180</v>
      </c>
      <c r="I41" s="61" t="s">
        <v>180</v>
      </c>
      <c r="J41" s="19">
        <f>SUM([2]Ф.4.2.КФК1:Ф.4.2.КФК30!J41)</f>
        <v>0</v>
      </c>
      <c r="K41" s="19">
        <f>SUM([2]Ф.4.2.КФК1:Ф.4.2.КФК30!K41)</f>
        <v>0</v>
      </c>
      <c r="L41" s="19">
        <f>SUM([2]Ф.4.2.КФК1:Ф.4.2.КФК30!L41)</f>
        <v>0</v>
      </c>
      <c r="M41" s="61" t="s">
        <v>180</v>
      </c>
      <c r="N41" s="61" t="s">
        <v>180</v>
      </c>
    </row>
    <row r="42" spans="1:14" ht="35.25" thickTop="1" thickBot="1">
      <c r="A42" s="31" t="s">
        <v>213</v>
      </c>
      <c r="B42" s="23">
        <v>2420</v>
      </c>
      <c r="C42" s="23">
        <v>330</v>
      </c>
      <c r="D42" s="19">
        <f>SUM([2]Ф.4.2.КФК1:Ф.4.2.КФК30!D42)</f>
        <v>0</v>
      </c>
      <c r="E42" s="61" t="s">
        <v>180</v>
      </c>
      <c r="F42" s="61" t="s">
        <v>180</v>
      </c>
      <c r="G42" s="61" t="s">
        <v>180</v>
      </c>
      <c r="H42" s="61" t="s">
        <v>180</v>
      </c>
      <c r="I42" s="61" t="s">
        <v>180</v>
      </c>
      <c r="J42" s="19">
        <f>SUM([2]Ф.4.2.КФК1:Ф.4.2.КФК30!J42)</f>
        <v>0</v>
      </c>
      <c r="K42" s="19">
        <f>SUM([2]Ф.4.2.КФК1:Ф.4.2.КФК30!K42)</f>
        <v>0</v>
      </c>
      <c r="L42" s="19">
        <f>SUM([2]Ф.4.2.КФК1:Ф.4.2.КФК30!L42)</f>
        <v>0</v>
      </c>
      <c r="M42" s="61" t="s">
        <v>180</v>
      </c>
      <c r="N42" s="61" t="s">
        <v>180</v>
      </c>
    </row>
    <row r="43" spans="1:14" ht="16.5" thickTop="1" thickBot="1">
      <c r="A43" s="32" t="s">
        <v>214</v>
      </c>
      <c r="B43" s="17">
        <v>2600</v>
      </c>
      <c r="C43" s="17">
        <v>340</v>
      </c>
      <c r="D43" s="19">
        <f>SUM([2]Ф.4.2.КФК1:Ф.4.2.КФК30!D43)</f>
        <v>0</v>
      </c>
      <c r="E43" s="61" t="s">
        <v>180</v>
      </c>
      <c r="F43" s="61" t="s">
        <v>180</v>
      </c>
      <c r="G43" s="61" t="s">
        <v>180</v>
      </c>
      <c r="H43" s="61" t="s">
        <v>180</v>
      </c>
      <c r="I43" s="61" t="s">
        <v>180</v>
      </c>
      <c r="J43" s="19">
        <f>SUM([2]Ф.4.2.КФК1:Ф.4.2.КФК30!J43)</f>
        <v>0</v>
      </c>
      <c r="K43" s="19">
        <f>SUM([2]Ф.4.2.КФК1:Ф.4.2.КФК30!K43)</f>
        <v>0</v>
      </c>
      <c r="L43" s="19">
        <f>SUM([2]Ф.4.2.КФК1:Ф.4.2.КФК30!L43)</f>
        <v>0</v>
      </c>
      <c r="M43" s="61" t="s">
        <v>180</v>
      </c>
      <c r="N43" s="61" t="s">
        <v>180</v>
      </c>
    </row>
    <row r="44" spans="1:14" ht="57.75" thickTop="1" thickBot="1">
      <c r="A44" s="27" t="s">
        <v>215</v>
      </c>
      <c r="B44" s="23">
        <v>2610</v>
      </c>
      <c r="C44" s="23">
        <v>350</v>
      </c>
      <c r="D44" s="19">
        <f>SUM([2]Ф.4.2.КФК1:Ф.4.2.КФК30!D44)</f>
        <v>0</v>
      </c>
      <c r="E44" s="61" t="s">
        <v>180</v>
      </c>
      <c r="F44" s="61" t="s">
        <v>180</v>
      </c>
      <c r="G44" s="61" t="s">
        <v>180</v>
      </c>
      <c r="H44" s="61" t="s">
        <v>180</v>
      </c>
      <c r="I44" s="61" t="s">
        <v>180</v>
      </c>
      <c r="J44" s="19">
        <f>SUM([2]Ф.4.2.КФК1:Ф.4.2.КФК30!J44)</f>
        <v>0</v>
      </c>
      <c r="K44" s="19">
        <f>SUM([2]Ф.4.2.КФК1:Ф.4.2.КФК30!K44)</f>
        <v>0</v>
      </c>
      <c r="L44" s="19">
        <f>SUM([2]Ф.4.2.КФК1:Ф.4.2.КФК30!L44)</f>
        <v>0</v>
      </c>
      <c r="M44" s="61" t="s">
        <v>180</v>
      </c>
      <c r="N44" s="61" t="s">
        <v>180</v>
      </c>
    </row>
    <row r="45" spans="1:14" ht="35.25" thickTop="1" thickBot="1">
      <c r="A45" s="27" t="s">
        <v>216</v>
      </c>
      <c r="B45" s="23">
        <v>2620</v>
      </c>
      <c r="C45" s="23">
        <v>360</v>
      </c>
      <c r="D45" s="19">
        <f>SUM([2]Ф.4.2.КФК1:Ф.4.2.КФК30!D45)</f>
        <v>0</v>
      </c>
      <c r="E45" s="61" t="s">
        <v>180</v>
      </c>
      <c r="F45" s="61" t="s">
        <v>180</v>
      </c>
      <c r="G45" s="61" t="s">
        <v>180</v>
      </c>
      <c r="H45" s="61" t="s">
        <v>180</v>
      </c>
      <c r="I45" s="61" t="s">
        <v>180</v>
      </c>
      <c r="J45" s="19">
        <f>SUM([2]Ф.4.2.КФК1:Ф.4.2.КФК30!J45)</f>
        <v>0</v>
      </c>
      <c r="K45" s="19">
        <f>SUM([2]Ф.4.2.КФК1:Ф.4.2.КФК30!K45)</f>
        <v>0</v>
      </c>
      <c r="L45" s="19">
        <f>SUM([2]Ф.4.2.КФК1:Ф.4.2.КФК30!L45)</f>
        <v>0</v>
      </c>
      <c r="M45" s="61" t="s">
        <v>180</v>
      </c>
      <c r="N45" s="61" t="s">
        <v>180</v>
      </c>
    </row>
    <row r="46" spans="1:14" ht="57.75" thickTop="1" thickBot="1">
      <c r="A46" s="31" t="s">
        <v>217</v>
      </c>
      <c r="B46" s="23">
        <v>2630</v>
      </c>
      <c r="C46" s="23">
        <v>370</v>
      </c>
      <c r="D46" s="19">
        <f>SUM([2]Ф.4.2.КФК1:Ф.4.2.КФК30!D46)</f>
        <v>0</v>
      </c>
      <c r="E46" s="61" t="s">
        <v>180</v>
      </c>
      <c r="F46" s="61" t="s">
        <v>180</v>
      </c>
      <c r="G46" s="61" t="s">
        <v>180</v>
      </c>
      <c r="H46" s="61" t="s">
        <v>180</v>
      </c>
      <c r="I46" s="61" t="s">
        <v>180</v>
      </c>
      <c r="J46" s="19">
        <f>SUM([2]Ф.4.2.КФК1:Ф.4.2.КФК30!J46)</f>
        <v>0</v>
      </c>
      <c r="K46" s="19">
        <f>SUM([2]Ф.4.2.КФК1:Ф.4.2.КФК30!K46)</f>
        <v>0</v>
      </c>
      <c r="L46" s="19">
        <f>SUM([2]Ф.4.2.КФК1:Ф.4.2.КФК30!L46)</f>
        <v>0</v>
      </c>
      <c r="M46" s="61" t="s">
        <v>180</v>
      </c>
      <c r="N46" s="61" t="s">
        <v>180</v>
      </c>
    </row>
    <row r="47" spans="1:14" ht="22.5" thickTop="1" thickBot="1">
      <c r="A47" s="28" t="s">
        <v>153</v>
      </c>
      <c r="B47" s="17">
        <v>2700</v>
      </c>
      <c r="C47" s="17">
        <v>380</v>
      </c>
      <c r="D47" s="19"/>
      <c r="E47" s="61"/>
      <c r="F47" s="61"/>
      <c r="G47" s="61"/>
      <c r="H47" s="61"/>
      <c r="I47" s="61"/>
      <c r="J47" s="19"/>
      <c r="K47" s="19"/>
      <c r="L47" s="19">
        <f>SUM([2]Ф.4.2.КФК1:Ф.4.2.КФК30!L47)</f>
        <v>0</v>
      </c>
      <c r="M47" s="61" t="s">
        <v>180</v>
      </c>
      <c r="N47" s="61" t="s">
        <v>180</v>
      </c>
    </row>
    <row r="48" spans="1:14" ht="24" thickTop="1" thickBot="1">
      <c r="A48" s="27" t="s">
        <v>218</v>
      </c>
      <c r="B48" s="23">
        <v>2710</v>
      </c>
      <c r="C48" s="23">
        <v>390</v>
      </c>
      <c r="D48" s="19"/>
      <c r="E48" s="61"/>
      <c r="F48" s="61"/>
      <c r="G48" s="61"/>
      <c r="H48" s="61"/>
      <c r="I48" s="61"/>
      <c r="J48" s="19"/>
      <c r="K48" s="19"/>
      <c r="L48" s="19">
        <f>SUM([2]Ф.4.2.КФК1:Ф.4.2.КФК30!L48)</f>
        <v>0</v>
      </c>
      <c r="M48" s="61" t="s">
        <v>180</v>
      </c>
      <c r="N48" s="61" t="s">
        <v>180</v>
      </c>
    </row>
    <row r="49" spans="1:14" ht="16.5" thickTop="1" thickBot="1">
      <c r="A49" s="27" t="s">
        <v>219</v>
      </c>
      <c r="B49" s="23">
        <v>2720</v>
      </c>
      <c r="C49" s="23">
        <v>400</v>
      </c>
      <c r="D49" s="19"/>
      <c r="E49" s="61"/>
      <c r="F49" s="61"/>
      <c r="G49" s="61"/>
      <c r="H49" s="61"/>
      <c r="I49" s="61"/>
      <c r="J49" s="19"/>
      <c r="K49" s="19"/>
      <c r="L49" s="19">
        <f>SUM([2]Ф.4.2.КФК1:Ф.4.2.КФК30!L49)</f>
        <v>0</v>
      </c>
      <c r="M49" s="61" t="s">
        <v>180</v>
      </c>
      <c r="N49" s="61" t="s">
        <v>180</v>
      </c>
    </row>
    <row r="50" spans="1:14" ht="24" thickTop="1" thickBot="1">
      <c r="A50" s="27" t="s">
        <v>220</v>
      </c>
      <c r="B50" s="23">
        <v>2730</v>
      </c>
      <c r="C50" s="23">
        <v>410</v>
      </c>
      <c r="D50" s="19"/>
      <c r="E50" s="61"/>
      <c r="F50" s="61"/>
      <c r="G50" s="61"/>
      <c r="H50" s="61"/>
      <c r="I50" s="61"/>
      <c r="J50" s="19"/>
      <c r="K50" s="19"/>
      <c r="L50" s="19">
        <f>SUM([2]Ф.4.2.КФК1:Ф.4.2.КФК30!L50)</f>
        <v>0</v>
      </c>
      <c r="M50" s="61" t="s">
        <v>180</v>
      </c>
      <c r="N50" s="61" t="s">
        <v>180</v>
      </c>
    </row>
    <row r="51" spans="1:14" ht="16.5" thickTop="1" thickBot="1">
      <c r="A51" s="28" t="s">
        <v>154</v>
      </c>
      <c r="B51" s="17">
        <v>2800</v>
      </c>
      <c r="C51" s="17">
        <v>420</v>
      </c>
      <c r="D51" s="19">
        <f>SUM([2]Ф.4.2.КФК1:Ф.4.2.КФК30!D51)</f>
        <v>0</v>
      </c>
      <c r="E51" s="61" t="s">
        <v>180</v>
      </c>
      <c r="F51" s="61" t="s">
        <v>180</v>
      </c>
      <c r="G51" s="61" t="s">
        <v>180</v>
      </c>
      <c r="H51" s="61" t="s">
        <v>180</v>
      </c>
      <c r="I51" s="61" t="s">
        <v>180</v>
      </c>
      <c r="J51" s="19">
        <f>SUM([2]Ф.4.2.КФК1:Ф.4.2.КФК30!J51)</f>
        <v>0</v>
      </c>
      <c r="K51" s="19">
        <f>SUM([2]Ф.4.2.КФК1:Ф.4.2.КФК30!K51)</f>
        <v>0</v>
      </c>
      <c r="L51" s="19">
        <f>SUM([2]Ф.4.2.КФК1:Ф.4.2.КФК30!L51)</f>
        <v>0</v>
      </c>
      <c r="M51" s="61" t="s">
        <v>180</v>
      </c>
      <c r="N51" s="61" t="s">
        <v>180</v>
      </c>
    </row>
    <row r="52" spans="1:14" ht="16.5" thickTop="1" thickBot="1">
      <c r="A52" s="17" t="s">
        <v>221</v>
      </c>
      <c r="B52" s="17">
        <v>3000</v>
      </c>
      <c r="C52" s="17">
        <v>430</v>
      </c>
      <c r="D52" s="19">
        <f>SUM([2]Ф.4.2.КФК1:Ф.4.2.КФК30!D52)</f>
        <v>0</v>
      </c>
      <c r="E52" s="61" t="s">
        <v>180</v>
      </c>
      <c r="F52" s="61" t="s">
        <v>180</v>
      </c>
      <c r="G52" s="61" t="s">
        <v>180</v>
      </c>
      <c r="H52" s="61" t="s">
        <v>180</v>
      </c>
      <c r="I52" s="61" t="s">
        <v>180</v>
      </c>
      <c r="J52" s="19">
        <f>SUM([2]Ф.4.2.КФК1:Ф.4.2.КФК30!J52)</f>
        <v>0</v>
      </c>
      <c r="K52" s="19">
        <f>SUM([2]Ф.4.2.КФК1:Ф.4.2.КФК30!K52)</f>
        <v>0</v>
      </c>
      <c r="L52" s="19">
        <f>SUM([2]Ф.4.2.КФК1:Ф.4.2.КФК30!L52)</f>
        <v>0</v>
      </c>
      <c r="M52" s="61" t="s">
        <v>180</v>
      </c>
      <c r="N52" s="61" t="s">
        <v>180</v>
      </c>
    </row>
    <row r="53" spans="1:14" ht="22.5" thickTop="1" thickBot="1">
      <c r="A53" s="21" t="s">
        <v>156</v>
      </c>
      <c r="B53" s="17">
        <v>3100</v>
      </c>
      <c r="C53" s="17">
        <v>440</v>
      </c>
      <c r="D53" s="19">
        <f>SUM([2]Ф.4.2.КФК1:Ф.4.2.КФК30!D53)</f>
        <v>0</v>
      </c>
      <c r="E53" s="61" t="s">
        <v>180</v>
      </c>
      <c r="F53" s="61" t="s">
        <v>180</v>
      </c>
      <c r="G53" s="61" t="s">
        <v>180</v>
      </c>
      <c r="H53" s="61" t="s">
        <v>180</v>
      </c>
      <c r="I53" s="61" t="s">
        <v>180</v>
      </c>
      <c r="J53" s="19">
        <f>SUM([2]Ф.4.2.КФК1:Ф.4.2.КФК30!J53)</f>
        <v>0</v>
      </c>
      <c r="K53" s="19">
        <f>SUM([2]Ф.4.2.КФК1:Ф.4.2.КФК30!K53)</f>
        <v>0</v>
      </c>
      <c r="L53" s="19">
        <f>SUM([2]Ф.4.2.КФК1:Ф.4.2.КФК30!L53)</f>
        <v>0</v>
      </c>
      <c r="M53" s="61" t="s">
        <v>180</v>
      </c>
      <c r="N53" s="61" t="s">
        <v>180</v>
      </c>
    </row>
    <row r="54" spans="1:14" ht="46.5" thickTop="1" thickBot="1">
      <c r="A54" s="27" t="s">
        <v>222</v>
      </c>
      <c r="B54" s="23">
        <v>3110</v>
      </c>
      <c r="C54" s="23">
        <v>450</v>
      </c>
      <c r="D54" s="19">
        <f>SUM([2]Ф.4.2.КФК1:Ф.4.2.КФК30!D54)</f>
        <v>0</v>
      </c>
      <c r="E54" s="61" t="s">
        <v>180</v>
      </c>
      <c r="F54" s="61" t="s">
        <v>180</v>
      </c>
      <c r="G54" s="61" t="s">
        <v>180</v>
      </c>
      <c r="H54" s="61" t="s">
        <v>180</v>
      </c>
      <c r="I54" s="61" t="s">
        <v>180</v>
      </c>
      <c r="J54" s="19">
        <f>SUM([2]Ф.4.2.КФК1:Ф.4.2.КФК30!J54)</f>
        <v>0</v>
      </c>
      <c r="K54" s="19">
        <f>SUM([2]Ф.4.2.КФК1:Ф.4.2.КФК30!K54)</f>
        <v>0</v>
      </c>
      <c r="L54" s="19">
        <f>SUM([2]Ф.4.2.КФК1:Ф.4.2.КФК30!L54)</f>
        <v>0</v>
      </c>
      <c r="M54" s="61" t="s">
        <v>180</v>
      </c>
      <c r="N54" s="61" t="s">
        <v>180</v>
      </c>
    </row>
    <row r="55" spans="1:14" ht="35.25" thickTop="1" thickBot="1">
      <c r="A55" s="31" t="s">
        <v>223</v>
      </c>
      <c r="B55" s="23">
        <v>3120</v>
      </c>
      <c r="C55" s="23">
        <v>460</v>
      </c>
      <c r="D55" s="19">
        <f>SUM([2]Ф.4.2.КФК1:Ф.4.2.КФК30!D55)</f>
        <v>0</v>
      </c>
      <c r="E55" s="61" t="s">
        <v>180</v>
      </c>
      <c r="F55" s="61" t="s">
        <v>180</v>
      </c>
      <c r="G55" s="61" t="s">
        <v>180</v>
      </c>
      <c r="H55" s="61" t="s">
        <v>180</v>
      </c>
      <c r="I55" s="61" t="s">
        <v>180</v>
      </c>
      <c r="J55" s="19">
        <f>SUM([2]Ф.4.2.КФК1:Ф.4.2.КФК30!J55)</f>
        <v>0</v>
      </c>
      <c r="K55" s="19">
        <f>SUM([2]Ф.4.2.КФК1:Ф.4.2.КФК30!K55)</f>
        <v>0</v>
      </c>
      <c r="L55" s="19">
        <f>SUM([2]Ф.4.2.КФК1:Ф.4.2.КФК30!L55)</f>
        <v>0</v>
      </c>
      <c r="M55" s="61" t="s">
        <v>180</v>
      </c>
      <c r="N55" s="61" t="s">
        <v>180</v>
      </c>
    </row>
    <row r="56" spans="1:14" ht="24" thickTop="1" thickBot="1">
      <c r="A56" s="25" t="s">
        <v>224</v>
      </c>
      <c r="B56" s="20">
        <v>3121</v>
      </c>
      <c r="C56" s="20">
        <v>470</v>
      </c>
      <c r="D56" s="19">
        <f>SUM([2]Ф.4.2.КФК1:Ф.4.2.КФК30!D56)</f>
        <v>0</v>
      </c>
      <c r="E56" s="61" t="s">
        <v>180</v>
      </c>
      <c r="F56" s="61" t="s">
        <v>180</v>
      </c>
      <c r="G56" s="61" t="s">
        <v>180</v>
      </c>
      <c r="H56" s="61" t="s">
        <v>180</v>
      </c>
      <c r="I56" s="61" t="s">
        <v>180</v>
      </c>
      <c r="J56" s="19">
        <f>SUM([2]Ф.4.2.КФК1:Ф.4.2.КФК30!J56)</f>
        <v>0</v>
      </c>
      <c r="K56" s="19">
        <f>SUM([2]Ф.4.2.КФК1:Ф.4.2.КФК30!K56)</f>
        <v>0</v>
      </c>
      <c r="L56" s="19">
        <f>SUM([2]Ф.4.2.КФК1:Ф.4.2.КФК30!L56)</f>
        <v>0</v>
      </c>
      <c r="M56" s="61" t="s">
        <v>180</v>
      </c>
      <c r="N56" s="61" t="s">
        <v>180</v>
      </c>
    </row>
    <row r="57" spans="1:14" ht="46.5" thickTop="1" thickBot="1">
      <c r="A57" s="25" t="s">
        <v>225</v>
      </c>
      <c r="B57" s="20">
        <v>3122</v>
      </c>
      <c r="C57" s="20">
        <v>480</v>
      </c>
      <c r="D57" s="19">
        <f>SUM([2]Ф.4.2.КФК1:Ф.4.2.КФК30!D57)</f>
        <v>0</v>
      </c>
      <c r="E57" s="61" t="s">
        <v>180</v>
      </c>
      <c r="F57" s="61" t="s">
        <v>180</v>
      </c>
      <c r="G57" s="61" t="s">
        <v>180</v>
      </c>
      <c r="H57" s="61" t="s">
        <v>180</v>
      </c>
      <c r="I57" s="61" t="s">
        <v>180</v>
      </c>
      <c r="J57" s="19">
        <f>SUM([2]Ф.4.2.КФК1:Ф.4.2.КФК30!J57)</f>
        <v>0</v>
      </c>
      <c r="K57" s="19">
        <f>SUM([2]Ф.4.2.КФК1:Ф.4.2.КФК30!K57)</f>
        <v>0</v>
      </c>
      <c r="L57" s="19">
        <f>SUM([2]Ф.4.2.КФК1:Ф.4.2.КФК30!L57)</f>
        <v>0</v>
      </c>
      <c r="M57" s="61" t="s">
        <v>180</v>
      </c>
      <c r="N57" s="61" t="s">
        <v>180</v>
      </c>
    </row>
    <row r="58" spans="1:14" ht="16.5" thickTop="1" thickBot="1">
      <c r="A58" s="22" t="s">
        <v>226</v>
      </c>
      <c r="B58" s="23">
        <v>3130</v>
      </c>
      <c r="C58" s="23">
        <v>490</v>
      </c>
      <c r="D58" s="19">
        <f>SUM([2]Ф.4.2.КФК1:Ф.4.2.КФК30!D58)</f>
        <v>0</v>
      </c>
      <c r="E58" s="61" t="s">
        <v>180</v>
      </c>
      <c r="F58" s="61" t="s">
        <v>180</v>
      </c>
      <c r="G58" s="61" t="s">
        <v>180</v>
      </c>
      <c r="H58" s="61" t="s">
        <v>180</v>
      </c>
      <c r="I58" s="61" t="s">
        <v>180</v>
      </c>
      <c r="J58" s="19">
        <f>SUM([2]Ф.4.2.КФК1:Ф.4.2.КФК30!J58)</f>
        <v>0</v>
      </c>
      <c r="K58" s="19">
        <f>SUM([2]Ф.4.2.КФК1:Ф.4.2.КФК30!K58)</f>
        <v>0</v>
      </c>
      <c r="L58" s="19">
        <f>SUM([2]Ф.4.2.КФК1:Ф.4.2.КФК30!L58)</f>
        <v>0</v>
      </c>
      <c r="M58" s="61" t="s">
        <v>180</v>
      </c>
      <c r="N58" s="61" t="s">
        <v>180</v>
      </c>
    </row>
    <row r="59" spans="1:14" ht="35.25" thickTop="1" thickBot="1">
      <c r="A59" s="25" t="s">
        <v>227</v>
      </c>
      <c r="B59" s="20">
        <v>3131</v>
      </c>
      <c r="C59" s="23">
        <v>500</v>
      </c>
      <c r="D59" s="19">
        <f>SUM([2]Ф.4.2.КФК1:Ф.4.2.КФК30!D59)</f>
        <v>0</v>
      </c>
      <c r="E59" s="61" t="s">
        <v>180</v>
      </c>
      <c r="F59" s="61" t="s">
        <v>180</v>
      </c>
      <c r="G59" s="61" t="s">
        <v>180</v>
      </c>
      <c r="H59" s="61" t="s">
        <v>180</v>
      </c>
      <c r="I59" s="61" t="s">
        <v>180</v>
      </c>
      <c r="J59" s="19">
        <f>SUM([2]Ф.4.2.КФК1:Ф.4.2.КФК30!J59)</f>
        <v>0</v>
      </c>
      <c r="K59" s="19">
        <f>SUM([2]Ф.4.2.КФК1:Ф.4.2.КФК30!K59)</f>
        <v>0</v>
      </c>
      <c r="L59" s="19">
        <f>SUM([2]Ф.4.2.КФК1:Ф.4.2.КФК30!L59)</f>
        <v>0</v>
      </c>
      <c r="M59" s="61" t="s">
        <v>180</v>
      </c>
      <c r="N59" s="61" t="s">
        <v>180</v>
      </c>
    </row>
    <row r="60" spans="1:14" ht="24" thickTop="1" thickBot="1">
      <c r="A60" s="25" t="s">
        <v>228</v>
      </c>
      <c r="B60" s="20">
        <v>3132</v>
      </c>
      <c r="C60" s="20">
        <v>510</v>
      </c>
      <c r="D60" s="19">
        <f>SUM([2]Ф.4.2.КФК1:Ф.4.2.КФК30!D60)</f>
        <v>0</v>
      </c>
      <c r="E60" s="61" t="s">
        <v>180</v>
      </c>
      <c r="F60" s="61" t="s">
        <v>180</v>
      </c>
      <c r="G60" s="61" t="s">
        <v>180</v>
      </c>
      <c r="H60" s="61" t="s">
        <v>180</v>
      </c>
      <c r="I60" s="61" t="s">
        <v>180</v>
      </c>
      <c r="J60" s="19">
        <f>SUM([2]Ф.4.2.КФК1:Ф.4.2.КФК30!J60)</f>
        <v>0</v>
      </c>
      <c r="K60" s="19">
        <f>SUM([2]Ф.4.2.КФК1:Ф.4.2.КФК30!K60)</f>
        <v>0</v>
      </c>
      <c r="L60" s="19">
        <f>SUM([2]Ф.4.2.КФК1:Ф.4.2.КФК30!L60)</f>
        <v>0</v>
      </c>
      <c r="M60" s="61" t="s">
        <v>180</v>
      </c>
      <c r="N60" s="61" t="s">
        <v>180</v>
      </c>
    </row>
    <row r="61" spans="1:14" ht="24" thickTop="1" thickBot="1">
      <c r="A61" s="22" t="s">
        <v>229</v>
      </c>
      <c r="B61" s="23">
        <v>3140</v>
      </c>
      <c r="C61" s="23">
        <v>520</v>
      </c>
      <c r="D61" s="19">
        <f>SUM([2]Ф.4.2.КФК1:Ф.4.2.КФК30!D61)</f>
        <v>0</v>
      </c>
      <c r="E61" s="61" t="s">
        <v>180</v>
      </c>
      <c r="F61" s="61" t="s">
        <v>180</v>
      </c>
      <c r="G61" s="61" t="s">
        <v>180</v>
      </c>
      <c r="H61" s="61" t="s">
        <v>180</v>
      </c>
      <c r="I61" s="61" t="s">
        <v>180</v>
      </c>
      <c r="J61" s="19">
        <f>SUM([2]Ф.4.2.КФК1:Ф.4.2.КФК30!J61)</f>
        <v>0</v>
      </c>
      <c r="K61" s="19">
        <f>SUM([2]Ф.4.2.КФК1:Ф.4.2.КФК30!K61)</f>
        <v>0</v>
      </c>
      <c r="L61" s="19">
        <f>SUM([2]Ф.4.2.КФК1:Ф.4.2.КФК30!L61)</f>
        <v>0</v>
      </c>
      <c r="M61" s="61" t="s">
        <v>180</v>
      </c>
      <c r="N61" s="61" t="s">
        <v>180</v>
      </c>
    </row>
    <row r="62" spans="1:14" ht="36" thickTop="1" thickBot="1">
      <c r="A62" s="99" t="s">
        <v>230</v>
      </c>
      <c r="B62" s="20">
        <v>3141</v>
      </c>
      <c r="C62" s="20">
        <v>530</v>
      </c>
      <c r="D62" s="19">
        <f>SUM([2]Ф.4.2.КФК1:Ф.4.2.КФК30!D62)</f>
        <v>0</v>
      </c>
      <c r="E62" s="61" t="s">
        <v>180</v>
      </c>
      <c r="F62" s="61" t="s">
        <v>180</v>
      </c>
      <c r="G62" s="61" t="s">
        <v>180</v>
      </c>
      <c r="H62" s="61" t="s">
        <v>180</v>
      </c>
      <c r="I62" s="61" t="s">
        <v>180</v>
      </c>
      <c r="J62" s="19">
        <f>SUM([2]Ф.4.2.КФК1:Ф.4.2.КФК30!J62)</f>
        <v>0</v>
      </c>
      <c r="K62" s="19">
        <f>SUM([2]Ф.4.2.КФК1:Ф.4.2.КФК30!K62)</f>
        <v>0</v>
      </c>
      <c r="L62" s="19">
        <f>SUM([2]Ф.4.2.КФК1:Ф.4.2.КФК30!L62)</f>
        <v>0</v>
      </c>
      <c r="M62" s="61" t="s">
        <v>180</v>
      </c>
      <c r="N62" s="61" t="s">
        <v>180</v>
      </c>
    </row>
    <row r="63" spans="1:14" ht="36" thickTop="1" thickBot="1">
      <c r="A63" s="99" t="s">
        <v>231</v>
      </c>
      <c r="B63" s="20">
        <v>3142</v>
      </c>
      <c r="C63" s="20">
        <v>540</v>
      </c>
      <c r="D63" s="19">
        <f>SUM([2]Ф.4.2.КФК1:Ф.4.2.КФК30!D63)</f>
        <v>0</v>
      </c>
      <c r="E63" s="61" t="s">
        <v>180</v>
      </c>
      <c r="F63" s="61" t="s">
        <v>180</v>
      </c>
      <c r="G63" s="61" t="s">
        <v>180</v>
      </c>
      <c r="H63" s="61" t="s">
        <v>180</v>
      </c>
      <c r="I63" s="61" t="s">
        <v>180</v>
      </c>
      <c r="J63" s="19">
        <f>SUM([2]Ф.4.2.КФК1:Ф.4.2.КФК30!J63)</f>
        <v>0</v>
      </c>
      <c r="K63" s="19">
        <f>SUM([2]Ф.4.2.КФК1:Ф.4.2.КФК30!K63)</f>
        <v>0</v>
      </c>
      <c r="L63" s="19">
        <f>SUM([2]Ф.4.2.КФК1:Ф.4.2.КФК30!L63)</f>
        <v>0</v>
      </c>
      <c r="M63" s="61" t="s">
        <v>180</v>
      </c>
      <c r="N63" s="61" t="s">
        <v>180</v>
      </c>
    </row>
    <row r="64" spans="1:14" ht="36" thickTop="1" thickBot="1">
      <c r="A64" s="99" t="s">
        <v>232</v>
      </c>
      <c r="B64" s="20">
        <v>3143</v>
      </c>
      <c r="C64" s="20">
        <v>550</v>
      </c>
      <c r="D64" s="19">
        <f>SUM([2]Ф.4.2.КФК1:Ф.4.2.КФК30!D64)</f>
        <v>0</v>
      </c>
      <c r="E64" s="61" t="s">
        <v>180</v>
      </c>
      <c r="F64" s="61" t="s">
        <v>180</v>
      </c>
      <c r="G64" s="61" t="s">
        <v>180</v>
      </c>
      <c r="H64" s="61" t="s">
        <v>180</v>
      </c>
      <c r="I64" s="61" t="s">
        <v>180</v>
      </c>
      <c r="J64" s="19">
        <f>SUM([2]Ф.4.2.КФК1:Ф.4.2.КФК30!J64)</f>
        <v>0</v>
      </c>
      <c r="K64" s="19">
        <f>SUM([2]Ф.4.2.КФК1:Ф.4.2.КФК30!K64)</f>
        <v>0</v>
      </c>
      <c r="L64" s="19">
        <f>SUM([2]Ф.4.2.КФК1:Ф.4.2.КФК30!L64)</f>
        <v>0</v>
      </c>
      <c r="M64" s="61" t="s">
        <v>180</v>
      </c>
      <c r="N64" s="61" t="s">
        <v>180</v>
      </c>
    </row>
    <row r="65" spans="1:14" ht="24" thickTop="1" thickBot="1">
      <c r="A65" s="22" t="s">
        <v>233</v>
      </c>
      <c r="B65" s="23">
        <v>3150</v>
      </c>
      <c r="C65" s="23">
        <v>560</v>
      </c>
      <c r="D65" s="19">
        <f>SUM([2]Ф.4.2.КФК1:Ф.4.2.КФК30!D65)</f>
        <v>0</v>
      </c>
      <c r="E65" s="61" t="s">
        <v>180</v>
      </c>
      <c r="F65" s="61" t="s">
        <v>180</v>
      </c>
      <c r="G65" s="61" t="s">
        <v>180</v>
      </c>
      <c r="H65" s="61" t="s">
        <v>180</v>
      </c>
      <c r="I65" s="61" t="s">
        <v>180</v>
      </c>
      <c r="J65" s="19">
        <f>SUM([2]Ф.4.2.КФК1:Ф.4.2.КФК30!J65)</f>
        <v>0</v>
      </c>
      <c r="K65" s="19">
        <f>SUM([2]Ф.4.2.КФК1:Ф.4.2.КФК30!K65)</f>
        <v>0</v>
      </c>
      <c r="L65" s="19">
        <f>SUM([2]Ф.4.2.КФК1:Ф.4.2.КФК30!L65)</f>
        <v>0</v>
      </c>
      <c r="M65" s="61" t="s">
        <v>180</v>
      </c>
      <c r="N65" s="61" t="s">
        <v>180</v>
      </c>
    </row>
    <row r="66" spans="1:14" ht="35.25" thickTop="1" thickBot="1">
      <c r="A66" s="22" t="s">
        <v>234</v>
      </c>
      <c r="B66" s="23">
        <v>3160</v>
      </c>
      <c r="C66" s="23">
        <v>570</v>
      </c>
      <c r="D66" s="19">
        <f>SUM([2]Ф.4.2.КФК1:Ф.4.2.КФК30!D66)</f>
        <v>0</v>
      </c>
      <c r="E66" s="61" t="s">
        <v>180</v>
      </c>
      <c r="F66" s="61" t="s">
        <v>180</v>
      </c>
      <c r="G66" s="61" t="s">
        <v>180</v>
      </c>
      <c r="H66" s="61" t="s">
        <v>180</v>
      </c>
      <c r="I66" s="61" t="s">
        <v>180</v>
      </c>
      <c r="J66" s="19">
        <f>SUM([2]Ф.4.2.КФК1:Ф.4.2.КФК30!J66)</f>
        <v>0</v>
      </c>
      <c r="K66" s="19">
        <f>SUM([2]Ф.4.2.КФК1:Ф.4.2.КФК30!K66)</f>
        <v>0</v>
      </c>
      <c r="L66" s="19">
        <f>SUM([2]Ф.4.2.КФК1:Ф.4.2.КФК30!L66)</f>
        <v>0</v>
      </c>
      <c r="M66" s="61" t="s">
        <v>180</v>
      </c>
      <c r="N66" s="61" t="s">
        <v>180</v>
      </c>
    </row>
    <row r="67" spans="1:14" ht="22.5" thickTop="1" thickBot="1">
      <c r="A67" s="21" t="s">
        <v>235</v>
      </c>
      <c r="B67" s="17">
        <v>3200</v>
      </c>
      <c r="C67" s="17">
        <v>580</v>
      </c>
      <c r="D67" s="19">
        <f>SUM([2]Ф.4.2.КФК1:Ф.4.2.КФК30!D67)</f>
        <v>0</v>
      </c>
      <c r="E67" s="61" t="s">
        <v>180</v>
      </c>
      <c r="F67" s="61" t="s">
        <v>180</v>
      </c>
      <c r="G67" s="61" t="s">
        <v>180</v>
      </c>
      <c r="H67" s="61" t="s">
        <v>180</v>
      </c>
      <c r="I67" s="61" t="s">
        <v>180</v>
      </c>
      <c r="J67" s="19">
        <f>SUM([2]Ф.4.2.КФК1:Ф.4.2.КФК30!J67)</f>
        <v>0</v>
      </c>
      <c r="K67" s="19">
        <f>SUM([2]Ф.4.2.КФК1:Ф.4.2.КФК30!K67)</f>
        <v>0</v>
      </c>
      <c r="L67" s="19">
        <f>SUM([2]Ф.4.2.КФК1:Ф.4.2.КФК30!L67)</f>
        <v>0</v>
      </c>
      <c r="M67" s="61" t="s">
        <v>180</v>
      </c>
      <c r="N67" s="61" t="s">
        <v>180</v>
      </c>
    </row>
    <row r="68" spans="1:14" ht="57.75" thickTop="1" thickBot="1">
      <c r="A68" s="27" t="s">
        <v>236</v>
      </c>
      <c r="B68" s="23">
        <v>3210</v>
      </c>
      <c r="C68" s="23">
        <v>590</v>
      </c>
      <c r="D68" s="19">
        <f>SUM([2]Ф.4.2.КФК1:Ф.4.2.КФК30!D68)</f>
        <v>0</v>
      </c>
      <c r="E68" s="61" t="s">
        <v>180</v>
      </c>
      <c r="F68" s="61" t="s">
        <v>180</v>
      </c>
      <c r="G68" s="61" t="s">
        <v>180</v>
      </c>
      <c r="H68" s="61" t="s">
        <v>180</v>
      </c>
      <c r="I68" s="61" t="s">
        <v>180</v>
      </c>
      <c r="J68" s="19">
        <f>SUM([2]Ф.4.2.КФК1:Ф.4.2.КФК30!J68)</f>
        <v>0</v>
      </c>
      <c r="K68" s="19">
        <f>SUM([2]Ф.4.2.КФК1:Ф.4.2.КФК30!K68)</f>
        <v>0</v>
      </c>
      <c r="L68" s="19">
        <f>SUM([2]Ф.4.2.КФК1:Ф.4.2.КФК30!L68)</f>
        <v>0</v>
      </c>
      <c r="M68" s="61" t="s">
        <v>180</v>
      </c>
      <c r="N68" s="61" t="s">
        <v>180</v>
      </c>
    </row>
    <row r="69" spans="1:14" ht="46.5" thickTop="1" thickBot="1">
      <c r="A69" s="27" t="s">
        <v>237</v>
      </c>
      <c r="B69" s="23">
        <v>3220</v>
      </c>
      <c r="C69" s="23">
        <v>600</v>
      </c>
      <c r="D69" s="19">
        <f>SUM([2]Ф.4.2.КФК1:Ф.4.2.КФК30!D69)</f>
        <v>0</v>
      </c>
      <c r="E69" s="61" t="s">
        <v>180</v>
      </c>
      <c r="F69" s="61" t="s">
        <v>180</v>
      </c>
      <c r="G69" s="61" t="s">
        <v>180</v>
      </c>
      <c r="H69" s="61" t="s">
        <v>180</v>
      </c>
      <c r="I69" s="61" t="s">
        <v>180</v>
      </c>
      <c r="J69" s="19">
        <f>SUM([2]Ф.4.2.КФК1:Ф.4.2.КФК30!J69)</f>
        <v>0</v>
      </c>
      <c r="K69" s="19">
        <f>SUM([2]Ф.4.2.КФК1:Ф.4.2.КФК30!K69)</f>
        <v>0</v>
      </c>
      <c r="L69" s="19">
        <f>SUM([2]Ф.4.2.КФК1:Ф.4.2.КФК30!L69)</f>
        <v>0</v>
      </c>
      <c r="M69" s="61" t="s">
        <v>180</v>
      </c>
      <c r="N69" s="61" t="s">
        <v>180</v>
      </c>
    </row>
    <row r="70" spans="1:14" ht="57.75" thickTop="1" thickBot="1">
      <c r="A70" s="22" t="s">
        <v>238</v>
      </c>
      <c r="B70" s="23">
        <v>3230</v>
      </c>
      <c r="C70" s="23">
        <v>610</v>
      </c>
      <c r="D70" s="19">
        <f>SUM([2]Ф.4.2.КФК1:Ф.4.2.КФК30!D70)</f>
        <v>0</v>
      </c>
      <c r="E70" s="61" t="s">
        <v>180</v>
      </c>
      <c r="F70" s="61" t="s">
        <v>180</v>
      </c>
      <c r="G70" s="61" t="s">
        <v>180</v>
      </c>
      <c r="H70" s="61" t="s">
        <v>180</v>
      </c>
      <c r="I70" s="61" t="s">
        <v>180</v>
      </c>
      <c r="J70" s="19">
        <f>SUM([2]Ф.4.2.КФК1:Ф.4.2.КФК30!J70)</f>
        <v>0</v>
      </c>
      <c r="K70" s="19">
        <f>SUM([2]Ф.4.2.КФК1:Ф.4.2.КФК30!K70)</f>
        <v>0</v>
      </c>
      <c r="L70" s="19">
        <f>SUM([2]Ф.4.2.КФК1:Ф.4.2.КФК30!L70)</f>
        <v>0</v>
      </c>
      <c r="M70" s="61" t="s">
        <v>180</v>
      </c>
      <c r="N70" s="61" t="s">
        <v>180</v>
      </c>
    </row>
    <row r="71" spans="1:14" ht="24" thickTop="1" thickBot="1">
      <c r="A71" s="27" t="s">
        <v>239</v>
      </c>
      <c r="B71" s="23">
        <v>3240</v>
      </c>
      <c r="C71" s="23">
        <v>620</v>
      </c>
      <c r="D71" s="19">
        <f>SUM([2]Ф.4.2.КФК1:Ф.4.2.КФК30!D71)</f>
        <v>0</v>
      </c>
      <c r="E71" s="61" t="s">
        <v>180</v>
      </c>
      <c r="F71" s="61" t="s">
        <v>180</v>
      </c>
      <c r="G71" s="61" t="s">
        <v>180</v>
      </c>
      <c r="H71" s="61" t="s">
        <v>180</v>
      </c>
      <c r="I71" s="61" t="s">
        <v>180</v>
      </c>
      <c r="J71" s="19">
        <f>SUM([2]Ф.4.2.КФК1:Ф.4.2.КФК30!J71)</f>
        <v>0</v>
      </c>
      <c r="K71" s="19">
        <f>SUM([2]Ф.4.2.КФК1:Ф.4.2.КФК30!K71)</f>
        <v>0</v>
      </c>
      <c r="L71" s="19">
        <f>SUM([2]Ф.4.2.КФК1:Ф.4.2.КФК30!L71)</f>
        <v>0</v>
      </c>
      <c r="M71" s="61" t="s">
        <v>180</v>
      </c>
      <c r="N71" s="61" t="s">
        <v>180</v>
      </c>
    </row>
    <row r="72" spans="1:14" ht="16.5" thickTop="1" thickBot="1">
      <c r="A72" s="22"/>
      <c r="B72" s="23"/>
      <c r="C72" s="100">
        <v>630</v>
      </c>
      <c r="D72" s="19">
        <f>SUM([2]Ф.4.2.КФК1:Ф.4.2.КФК30!D72)</f>
        <v>0</v>
      </c>
      <c r="E72" s="101"/>
      <c r="F72" s="101"/>
      <c r="G72" s="101"/>
      <c r="H72" s="101"/>
      <c r="I72" s="101"/>
      <c r="J72" s="19">
        <f>SUM([2]Ф.4.2.КФК1:Ф.4.2.КФК30!J72)</f>
        <v>0</v>
      </c>
      <c r="K72" s="19">
        <f>SUM([2]Ф.4.2.КФК1:Ф.4.2.КФК30!K72)</f>
        <v>0</v>
      </c>
      <c r="L72" s="19">
        <f>SUM([2]Ф.4.2.КФК1:Ф.4.2.КФК30!L72)</f>
        <v>0</v>
      </c>
      <c r="M72" s="101"/>
      <c r="N72" s="101"/>
    </row>
    <row r="73" spans="1:14" ht="16.5" thickTop="1" thickBot="1">
      <c r="A73" s="22"/>
      <c r="B73" s="23"/>
      <c r="C73" s="100">
        <v>640</v>
      </c>
      <c r="D73" s="19">
        <f>SUM([2]Ф.4.2.КФК1:Ф.4.2.КФК30!D73)</f>
        <v>0</v>
      </c>
      <c r="E73" s="101"/>
      <c r="F73" s="101"/>
      <c r="G73" s="101"/>
      <c r="H73" s="101"/>
      <c r="I73" s="101"/>
      <c r="J73" s="19">
        <f>SUM([2]Ф.4.2.КФК1:Ф.4.2.КФК30!J73)</f>
        <v>0</v>
      </c>
      <c r="K73" s="19">
        <f>SUM([2]Ф.4.2.КФК1:Ф.4.2.КФК30!K73)</f>
        <v>0</v>
      </c>
      <c r="L73" s="19">
        <f>SUM([2]Ф.4.2.КФК1:Ф.4.2.КФК30!L73)</f>
        <v>0</v>
      </c>
      <c r="M73" s="101"/>
      <c r="N73" s="101"/>
    </row>
    <row r="74" spans="1:14" ht="16.5" thickTop="1" thickBot="1">
      <c r="A74" s="22"/>
      <c r="B74" s="23"/>
      <c r="C74" s="100">
        <v>650</v>
      </c>
      <c r="D74" s="19">
        <f>SUM([2]Ф.4.2.КФК1:Ф.4.2.КФК30!D74)</f>
        <v>0</v>
      </c>
      <c r="E74" s="102"/>
      <c r="F74" s="102"/>
      <c r="G74" s="102"/>
      <c r="H74" s="102"/>
      <c r="I74" s="102"/>
      <c r="J74" s="19">
        <f>SUM([2]Ф.4.2.КФК1:Ф.4.2.КФК30!J74)</f>
        <v>0</v>
      </c>
      <c r="K74" s="19">
        <f>SUM([2]Ф.4.2.КФК1:Ф.4.2.КФК30!K74)</f>
        <v>0</v>
      </c>
      <c r="L74" s="19">
        <f>SUM([2]Ф.4.2.КФК1:Ф.4.2.КФК30!L74)</f>
        <v>0</v>
      </c>
      <c r="M74" s="102"/>
      <c r="N74" s="102"/>
    </row>
    <row r="75" spans="1:14" ht="25.5" thickTop="1" thickBot="1">
      <c r="A75" s="103" t="s">
        <v>159</v>
      </c>
      <c r="B75" s="17">
        <v>4100</v>
      </c>
      <c r="C75" s="17">
        <v>630</v>
      </c>
      <c r="D75" s="19">
        <f>SUM([2]Ф.4.2.КФК1:Ф.4.2.КФК30!D75)</f>
        <v>0</v>
      </c>
      <c r="E75" s="104" t="s">
        <v>180</v>
      </c>
      <c r="F75" s="104" t="s">
        <v>180</v>
      </c>
      <c r="G75" s="104" t="s">
        <v>180</v>
      </c>
      <c r="H75" s="104" t="s">
        <v>180</v>
      </c>
      <c r="I75" s="104" t="s">
        <v>180</v>
      </c>
      <c r="J75" s="19">
        <f>SUM([2]Ф.4.2.КФК1:Ф.4.2.КФК30!J75)</f>
        <v>0</v>
      </c>
      <c r="K75" s="19">
        <f>SUM([2]Ф.4.2.КФК1:Ф.4.2.КФК30!K75)</f>
        <v>0</v>
      </c>
      <c r="L75" s="19">
        <f>SUM([2]Ф.4.2.КФК1:Ф.4.2.КФК30!L75)</f>
        <v>0</v>
      </c>
      <c r="M75" s="104" t="s">
        <v>180</v>
      </c>
      <c r="N75" s="104" t="s">
        <v>180</v>
      </c>
    </row>
    <row r="76" spans="1:14" ht="24" thickTop="1" thickBot="1">
      <c r="A76" s="22" t="s">
        <v>240</v>
      </c>
      <c r="B76" s="23">
        <v>4110</v>
      </c>
      <c r="C76" s="23">
        <v>640</v>
      </c>
      <c r="D76" s="19">
        <f>SUM([2]Ф.4.2.КФК1:Ф.4.2.КФК30!D76)</f>
        <v>0</v>
      </c>
      <c r="E76" s="104" t="s">
        <v>180</v>
      </c>
      <c r="F76" s="104" t="s">
        <v>180</v>
      </c>
      <c r="G76" s="104" t="s">
        <v>180</v>
      </c>
      <c r="H76" s="104" t="s">
        <v>180</v>
      </c>
      <c r="I76" s="104" t="s">
        <v>180</v>
      </c>
      <c r="J76" s="19">
        <f>SUM([2]Ф.4.2.КФК1:Ф.4.2.КФК30!J76)</f>
        <v>0</v>
      </c>
      <c r="K76" s="19">
        <f>SUM([2]Ф.4.2.КФК1:Ф.4.2.КФК30!K76)</f>
        <v>0</v>
      </c>
      <c r="L76" s="19">
        <f>SUM([2]Ф.4.2.КФК1:Ф.4.2.КФК30!L76)</f>
        <v>0</v>
      </c>
      <c r="M76" s="104" t="s">
        <v>180</v>
      </c>
      <c r="N76" s="104" t="s">
        <v>180</v>
      </c>
    </row>
    <row r="77" spans="1:14" ht="35.25" thickTop="1" thickBot="1">
      <c r="A77" s="25" t="s">
        <v>241</v>
      </c>
      <c r="B77" s="20">
        <v>4111</v>
      </c>
      <c r="C77" s="20">
        <v>650</v>
      </c>
      <c r="D77" s="19">
        <f>SUM([2]Ф.4.2.КФК1:Ф.4.2.КФК30!D77)</f>
        <v>0</v>
      </c>
      <c r="E77" s="104" t="s">
        <v>180</v>
      </c>
      <c r="F77" s="104" t="s">
        <v>180</v>
      </c>
      <c r="G77" s="104" t="s">
        <v>180</v>
      </c>
      <c r="H77" s="104" t="s">
        <v>180</v>
      </c>
      <c r="I77" s="104" t="s">
        <v>180</v>
      </c>
      <c r="J77" s="19">
        <f>SUM([2]Ф.4.2.КФК1:Ф.4.2.КФК30!J77)</f>
        <v>0</v>
      </c>
      <c r="K77" s="19">
        <f>SUM([2]Ф.4.2.КФК1:Ф.4.2.КФК30!K77)</f>
        <v>0</v>
      </c>
      <c r="L77" s="19">
        <f>SUM([2]Ф.4.2.КФК1:Ф.4.2.КФК30!L77)</f>
        <v>0</v>
      </c>
      <c r="M77" s="104" t="s">
        <v>180</v>
      </c>
      <c r="N77" s="104" t="s">
        <v>180</v>
      </c>
    </row>
    <row r="78" spans="1:14" ht="35.25" thickTop="1" thickBot="1">
      <c r="A78" s="25" t="s">
        <v>242</v>
      </c>
      <c r="B78" s="20">
        <v>4112</v>
      </c>
      <c r="C78" s="20">
        <v>660</v>
      </c>
      <c r="D78" s="19">
        <f>SUM([2]Ф.4.2.КФК1:Ф.4.2.КФК30!D78)</f>
        <v>0</v>
      </c>
      <c r="E78" s="104" t="s">
        <v>180</v>
      </c>
      <c r="F78" s="104" t="s">
        <v>180</v>
      </c>
      <c r="G78" s="104" t="s">
        <v>180</v>
      </c>
      <c r="H78" s="104" t="s">
        <v>180</v>
      </c>
      <c r="I78" s="104" t="s">
        <v>180</v>
      </c>
      <c r="J78" s="19">
        <f>SUM([2]Ф.4.2.КФК1:Ф.4.2.КФК30!J78)</f>
        <v>0</v>
      </c>
      <c r="K78" s="19">
        <f>SUM([2]Ф.4.2.КФК1:Ф.4.2.КФК30!K78)</f>
        <v>0</v>
      </c>
      <c r="L78" s="19">
        <f>SUM([2]Ф.4.2.КФК1:Ф.4.2.КФК30!L78)</f>
        <v>0</v>
      </c>
      <c r="M78" s="104" t="s">
        <v>180</v>
      </c>
      <c r="N78" s="104" t="s">
        <v>180</v>
      </c>
    </row>
    <row r="79" spans="1:14" ht="25.5" thickTop="1" thickBot="1">
      <c r="A79" s="105" t="s">
        <v>243</v>
      </c>
      <c r="B79" s="20">
        <v>4113</v>
      </c>
      <c r="C79" s="20">
        <v>670</v>
      </c>
      <c r="D79" s="19">
        <f>SUM([2]Ф.4.2.КФК1:Ф.4.2.КФК30!D79)</f>
        <v>0</v>
      </c>
      <c r="E79" s="104" t="s">
        <v>180</v>
      </c>
      <c r="F79" s="104" t="s">
        <v>180</v>
      </c>
      <c r="G79" s="104" t="s">
        <v>180</v>
      </c>
      <c r="H79" s="104" t="s">
        <v>180</v>
      </c>
      <c r="I79" s="104" t="s">
        <v>180</v>
      </c>
      <c r="J79" s="19">
        <f>SUM([2]Ф.4.2.КФК1:Ф.4.2.КФК30!J79)</f>
        <v>0</v>
      </c>
      <c r="K79" s="19">
        <f>SUM([2]Ф.4.2.КФК1:Ф.4.2.КФК30!K79)</f>
        <v>0</v>
      </c>
      <c r="L79" s="19">
        <f>SUM([2]Ф.4.2.КФК1:Ф.4.2.КФК30!L79)</f>
        <v>0</v>
      </c>
      <c r="M79" s="104" t="s">
        <v>180</v>
      </c>
      <c r="N79" s="104" t="s">
        <v>180</v>
      </c>
    </row>
    <row r="80" spans="1:14" ht="16.5" thickTop="1" thickBot="1">
      <c r="A80" s="22"/>
      <c r="B80" s="23"/>
      <c r="C80" s="17"/>
      <c r="D80" s="19">
        <f>SUM([2]Ф.4.2.КФК1:Ф.4.2.КФК30!D80)</f>
        <v>0</v>
      </c>
      <c r="E80" s="104"/>
      <c r="F80" s="104"/>
      <c r="G80" s="104"/>
      <c r="H80" s="104"/>
      <c r="I80" s="104"/>
      <c r="J80" s="19">
        <f>SUM([2]Ф.4.2.КФК1:Ф.4.2.КФК30!J80)</f>
        <v>0</v>
      </c>
      <c r="K80" s="19">
        <f>SUM([2]Ф.4.2.КФК1:Ф.4.2.КФК30!K80)</f>
        <v>0</v>
      </c>
      <c r="L80" s="19">
        <f>SUM([2]Ф.4.2.КФК1:Ф.4.2.КФК30!L80)</f>
        <v>0</v>
      </c>
      <c r="M80" s="104"/>
      <c r="N80" s="104"/>
    </row>
    <row r="81" spans="1:14" ht="16.5" thickTop="1" thickBot="1">
      <c r="A81" s="30"/>
      <c r="B81" s="20"/>
      <c r="C81" s="17"/>
      <c r="D81" s="19">
        <f>SUM([2]Ф.4.2.КФК1:Ф.4.2.КФК30!D81)</f>
        <v>0</v>
      </c>
      <c r="E81" s="104"/>
      <c r="F81" s="104"/>
      <c r="G81" s="104"/>
      <c r="H81" s="104"/>
      <c r="I81" s="104"/>
      <c r="J81" s="19">
        <f>SUM([2]Ф.4.2.КФК1:Ф.4.2.КФК30!J81)</f>
        <v>0</v>
      </c>
      <c r="K81" s="19">
        <f>SUM([2]Ф.4.2.КФК1:Ф.4.2.КФК30!K81)</f>
        <v>0</v>
      </c>
      <c r="L81" s="19">
        <f>SUM([2]Ф.4.2.КФК1:Ф.4.2.КФК30!L81)</f>
        <v>0</v>
      </c>
      <c r="M81" s="104"/>
      <c r="N81" s="104"/>
    </row>
    <row r="82" spans="1:14" ht="16.5" thickTop="1" thickBot="1">
      <c r="A82" s="30"/>
      <c r="B82" s="20"/>
      <c r="C82" s="17"/>
      <c r="D82" s="19">
        <f>SUM([2]Ф.4.2.КФК1:Ф.4.2.КФК30!D82)</f>
        <v>0</v>
      </c>
      <c r="E82" s="104"/>
      <c r="F82" s="104"/>
      <c r="G82" s="104"/>
      <c r="H82" s="104"/>
      <c r="I82" s="104"/>
      <c r="J82" s="19">
        <f>SUM([2]Ф.4.2.КФК1:Ф.4.2.КФК30!J82)</f>
        <v>0</v>
      </c>
      <c r="K82" s="19">
        <f>SUM([2]Ф.4.2.КФК1:Ф.4.2.КФК30!K82)</f>
        <v>0</v>
      </c>
      <c r="L82" s="19">
        <f>SUM([2]Ф.4.2.КФК1:Ф.4.2.КФК30!L82)</f>
        <v>0</v>
      </c>
      <c r="M82" s="104"/>
      <c r="N82" s="104"/>
    </row>
    <row r="83" spans="1:14" ht="16.5" thickTop="1" thickBot="1">
      <c r="A83" s="25"/>
      <c r="B83" s="20"/>
      <c r="C83" s="17"/>
      <c r="D83" s="19">
        <f>SUM([2]Ф.4.2.КФК1:Ф.4.2.КФК30!D83)</f>
        <v>0</v>
      </c>
      <c r="E83" s="104"/>
      <c r="F83" s="104"/>
      <c r="G83" s="104"/>
      <c r="H83" s="104"/>
      <c r="I83" s="104"/>
      <c r="J83" s="19">
        <f>SUM([2]Ф.4.2.КФК1:Ф.4.2.КФК30!J83)</f>
        <v>0</v>
      </c>
      <c r="K83" s="19">
        <f>SUM([2]Ф.4.2.КФК1:Ф.4.2.КФК30!K83)</f>
        <v>0</v>
      </c>
      <c r="L83" s="19">
        <f>SUM([2]Ф.4.2.КФК1:Ф.4.2.КФК30!L83)</f>
        <v>0</v>
      </c>
      <c r="M83" s="104"/>
      <c r="N83" s="104"/>
    </row>
    <row r="84" spans="1:14" ht="25.5" thickTop="1" thickBot="1">
      <c r="A84" s="103" t="s">
        <v>160</v>
      </c>
      <c r="B84" s="17">
        <v>4200</v>
      </c>
      <c r="C84" s="17">
        <v>680</v>
      </c>
      <c r="D84" s="19">
        <f>SUM([2]Ф.4.2.КФК1:Ф.4.2.КФК30!D84)</f>
        <v>0</v>
      </c>
      <c r="E84" s="104" t="s">
        <v>180</v>
      </c>
      <c r="F84" s="104" t="s">
        <v>180</v>
      </c>
      <c r="G84" s="104" t="s">
        <v>180</v>
      </c>
      <c r="H84" s="104" t="s">
        <v>180</v>
      </c>
      <c r="I84" s="104" t="s">
        <v>180</v>
      </c>
      <c r="J84" s="19">
        <f>SUM([2]Ф.4.2.КФК1:Ф.4.2.КФК30!J84)</f>
        <v>0</v>
      </c>
      <c r="K84" s="19">
        <f>SUM([2]Ф.4.2.КФК1:Ф.4.2.КФК30!K84)</f>
        <v>0</v>
      </c>
      <c r="L84" s="19">
        <f>SUM([2]Ф.4.2.КФК1:Ф.4.2.КФК30!L84)</f>
        <v>0</v>
      </c>
      <c r="M84" s="104" t="s">
        <v>180</v>
      </c>
      <c r="N84" s="104" t="s">
        <v>180</v>
      </c>
    </row>
    <row r="85" spans="1:14" ht="24" thickTop="1" thickBot="1">
      <c r="A85" s="22" t="s">
        <v>244</v>
      </c>
      <c r="B85" s="23">
        <v>4210</v>
      </c>
      <c r="C85" s="23">
        <v>690</v>
      </c>
      <c r="D85" s="19">
        <f>SUM([2]Ф.4.2.КФК1:Ф.4.2.КФК30!D85)</f>
        <v>0</v>
      </c>
      <c r="E85" s="104" t="s">
        <v>180</v>
      </c>
      <c r="F85" s="104" t="s">
        <v>180</v>
      </c>
      <c r="G85" s="104" t="s">
        <v>180</v>
      </c>
      <c r="H85" s="104" t="s">
        <v>180</v>
      </c>
      <c r="I85" s="104" t="s">
        <v>180</v>
      </c>
      <c r="J85" s="19">
        <f>SUM([2]Ф.4.2.КФК1:Ф.4.2.КФК30!J85)</f>
        <v>0</v>
      </c>
      <c r="K85" s="19">
        <f>SUM([2]Ф.4.2.КФК1:Ф.4.2.КФК30!K85)</f>
        <v>0</v>
      </c>
      <c r="L85" s="19">
        <f>SUM([2]Ф.4.2.КФК1:Ф.4.2.КФК30!L85)</f>
        <v>0</v>
      </c>
      <c r="M85" s="104" t="s">
        <v>180</v>
      </c>
      <c r="N85" s="104" t="s">
        <v>180</v>
      </c>
    </row>
    <row r="86" spans="1:14" ht="23.25" thickTop="1">
      <c r="A86" s="38" t="s">
        <v>278</v>
      </c>
      <c r="B86" s="68">
        <v>4220</v>
      </c>
      <c r="C86" s="106">
        <v>710</v>
      </c>
      <c r="D86" s="107" t="s">
        <v>180</v>
      </c>
      <c r="E86" s="107" t="s">
        <v>180</v>
      </c>
      <c r="F86" s="107"/>
      <c r="G86" s="107" t="s">
        <v>180</v>
      </c>
      <c r="H86" s="107"/>
      <c r="I86" s="107" t="s">
        <v>180</v>
      </c>
      <c r="J86" s="107" t="s">
        <v>180</v>
      </c>
      <c r="K86" s="107"/>
      <c r="L86" s="107" t="s">
        <v>180</v>
      </c>
      <c r="M86" s="107" t="s">
        <v>180</v>
      </c>
      <c r="N86" s="108"/>
    </row>
    <row r="87" spans="1:14">
      <c r="A87" s="109"/>
      <c r="B87" s="110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08"/>
    </row>
    <row r="88" spans="1:14">
      <c r="A88" s="53" t="s">
        <v>280</v>
      </c>
      <c r="B88" s="149"/>
      <c r="C88" s="149"/>
      <c r="E88" s="150" t="s">
        <v>72</v>
      </c>
      <c r="F88" s="150"/>
      <c r="G88" s="150"/>
      <c r="H88" s="150"/>
      <c r="I88" s="150"/>
    </row>
    <row r="89" spans="1:14">
      <c r="B89" s="151" t="s">
        <v>73</v>
      </c>
      <c r="C89" s="151"/>
      <c r="E89" s="152" t="s">
        <v>248</v>
      </c>
      <c r="F89" s="152"/>
      <c r="G89" s="152"/>
      <c r="H89" s="113"/>
      <c r="I89" s="54"/>
    </row>
    <row r="90" spans="1:14">
      <c r="A90" s="53" t="s">
        <v>249</v>
      </c>
      <c r="B90" s="149"/>
      <c r="C90" s="149"/>
      <c r="E90" s="150" t="s">
        <v>77</v>
      </c>
      <c r="F90" s="150"/>
      <c r="G90" s="150"/>
      <c r="H90" s="150"/>
      <c r="I90" s="150"/>
    </row>
    <row r="91" spans="1:14">
      <c r="B91" s="151" t="s">
        <v>73</v>
      </c>
      <c r="C91" s="151"/>
      <c r="E91" s="152" t="s">
        <v>248</v>
      </c>
      <c r="F91" s="152"/>
      <c r="G91" s="152"/>
      <c r="H91" s="113"/>
      <c r="I91" s="54"/>
    </row>
    <row r="92" spans="1:14">
      <c r="A92" s="54">
        <f>[2]ЗАПОЛНИТЬ!C6</f>
        <v>0</v>
      </c>
    </row>
    <row r="93" spans="1:14">
      <c r="A93" s="108"/>
    </row>
  </sheetData>
  <mergeCells count="23">
    <mergeCell ref="B91:C91"/>
    <mergeCell ref="E91:G91"/>
    <mergeCell ref="M5:N6"/>
    <mergeCell ref="B89:C89"/>
    <mergeCell ref="E89:G89"/>
    <mergeCell ref="B90:C90"/>
    <mergeCell ref="E90:I90"/>
    <mergeCell ref="B88:C88"/>
    <mergeCell ref="E88:I88"/>
    <mergeCell ref="A1:M1"/>
    <mergeCell ref="A2:M2"/>
    <mergeCell ref="A3:C3"/>
    <mergeCell ref="A4:M4"/>
    <mergeCell ref="A5:A7"/>
    <mergeCell ref="B5:B7"/>
    <mergeCell ref="C5:C7"/>
    <mergeCell ref="D5:D7"/>
    <mergeCell ref="E5:F6"/>
    <mergeCell ref="G5:G7"/>
    <mergeCell ref="H5:H7"/>
    <mergeCell ref="I5:I7"/>
    <mergeCell ref="J5:K6"/>
    <mergeCell ref="L5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2020-10-09T08:31:12Z</dcterms:modified>
</cp:coreProperties>
</file>