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2" windowWidth="19092" windowHeight="11760" activeTab="4"/>
  </bookViews>
  <sheets>
    <sheet name="Лист1" sheetId="1" r:id="rId1"/>
    <sheet name="Лист2" sheetId="2" r:id="rId2"/>
    <sheet name="Лист3" sheetId="3" r:id="rId3"/>
    <sheet name="Лист3 (2)" sheetId="10" r:id="rId4"/>
    <sheet name="Лист4" sheetId="4" r:id="rId5"/>
  </sheets>
  <externalReferences>
    <externalReference r:id="rId6"/>
    <externalReference r:id="rId7"/>
  </externalReferences>
  <calcPr calcId="124519"/>
</workbook>
</file>

<file path=xl/calcChain.xml><?xml version="1.0" encoding="utf-8"?>
<calcChain xmlns="http://schemas.openxmlformats.org/spreadsheetml/2006/main">
  <c r="J10" i="4"/>
  <c r="K24"/>
  <c r="K18" s="1"/>
  <c r="K16" s="1"/>
  <c r="Q10" s="1"/>
  <c r="D16"/>
  <c r="D18"/>
  <c r="H35" i="2"/>
  <c r="D35"/>
  <c r="F63" i="1"/>
  <c r="E63"/>
  <c r="D11" i="4"/>
  <c r="D10" s="1"/>
  <c r="D24"/>
  <c r="A89" i="10"/>
  <c r="J72"/>
  <c r="I72"/>
  <c r="H72"/>
  <c r="G72"/>
  <c r="F72"/>
  <c r="E72"/>
  <c r="D72"/>
  <c r="J70"/>
  <c r="I70"/>
  <c r="H70"/>
  <c r="G70"/>
  <c r="F70"/>
  <c r="E70"/>
  <c r="D70"/>
  <c r="J69"/>
  <c r="I69"/>
  <c r="H69"/>
  <c r="G69"/>
  <c r="F69"/>
  <c r="E69"/>
  <c r="D69"/>
  <c r="J68"/>
  <c r="I68"/>
  <c r="H68"/>
  <c r="G68"/>
  <c r="F68"/>
  <c r="E68"/>
  <c r="D68"/>
  <c r="J67"/>
  <c r="I67"/>
  <c r="H67"/>
  <c r="G67"/>
  <c r="F67"/>
  <c r="E67"/>
  <c r="D67"/>
  <c r="J66"/>
  <c r="I66"/>
  <c r="H66"/>
  <c r="G66"/>
  <c r="F66"/>
  <c r="E66"/>
  <c r="D66"/>
  <c r="J65"/>
  <c r="I65"/>
  <c r="H65"/>
  <c r="G65"/>
  <c r="F65"/>
  <c r="E65"/>
  <c r="D65"/>
  <c r="J64"/>
  <c r="I64"/>
  <c r="H64"/>
  <c r="G64"/>
  <c r="F64"/>
  <c r="E64"/>
  <c r="D64"/>
  <c r="J63"/>
  <c r="I63"/>
  <c r="H63"/>
  <c r="G63"/>
  <c r="F63"/>
  <c r="E63"/>
  <c r="D63"/>
  <c r="J62"/>
  <c r="I62"/>
  <c r="H62"/>
  <c r="G62"/>
  <c r="F62"/>
  <c r="E62"/>
  <c r="D62"/>
  <c r="J61"/>
  <c r="I61"/>
  <c r="H61"/>
  <c r="G61"/>
  <c r="F61"/>
  <c r="E61"/>
  <c r="D61"/>
  <c r="J60"/>
  <c r="I60"/>
  <c r="H60"/>
  <c r="G60"/>
  <c r="F60"/>
  <c r="E60"/>
  <c r="D60"/>
  <c r="J59"/>
  <c r="I59"/>
  <c r="H59"/>
  <c r="G59"/>
  <c r="F59"/>
  <c r="E59"/>
  <c r="D59"/>
  <c r="J58"/>
  <c r="I58"/>
  <c r="H58"/>
  <c r="G58"/>
  <c r="F58"/>
  <c r="E58"/>
  <c r="D58"/>
  <c r="J57"/>
  <c r="I57"/>
  <c r="H57"/>
  <c r="G57"/>
  <c r="F57"/>
  <c r="E57"/>
  <c r="D57"/>
  <c r="J56"/>
  <c r="I56"/>
  <c r="H56"/>
  <c r="G56"/>
  <c r="F56"/>
  <c r="E56"/>
  <c r="D56"/>
  <c r="J55"/>
  <c r="I55"/>
  <c r="H55"/>
  <c r="G55"/>
  <c r="F55"/>
  <c r="E55"/>
  <c r="D55"/>
  <c r="J54"/>
  <c r="I54"/>
  <c r="H54"/>
  <c r="G54"/>
  <c r="F54"/>
  <c r="E54"/>
  <c r="D54"/>
  <c r="J53"/>
  <c r="I53"/>
  <c r="H53"/>
  <c r="G53"/>
  <c r="F53"/>
  <c r="E53"/>
  <c r="D53"/>
  <c r="J52"/>
  <c r="I52"/>
  <c r="H52"/>
  <c r="G52"/>
  <c r="F52"/>
  <c r="E52"/>
  <c r="D52"/>
  <c r="J51"/>
  <c r="I51"/>
  <c r="H51"/>
  <c r="G51"/>
  <c r="F51"/>
  <c r="E51"/>
  <c r="D51"/>
  <c r="J50"/>
  <c r="I50"/>
  <c r="H50"/>
  <c r="G50"/>
  <c r="F50"/>
  <c r="E50"/>
  <c r="D50"/>
  <c r="J49"/>
  <c r="I49"/>
  <c r="H49"/>
  <c r="G49"/>
  <c r="F49"/>
  <c r="E49"/>
  <c r="D49"/>
  <c r="J48"/>
  <c r="I48"/>
  <c r="H48"/>
  <c r="G48"/>
  <c r="F48"/>
  <c r="E48"/>
  <c r="D48"/>
  <c r="J47"/>
  <c r="I47"/>
  <c r="H47"/>
  <c r="G47"/>
  <c r="F47"/>
  <c r="E47"/>
  <c r="D47"/>
  <c r="J46"/>
  <c r="I46"/>
  <c r="H46"/>
  <c r="G46"/>
  <c r="F46"/>
  <c r="E46"/>
  <c r="D46"/>
  <c r="J45"/>
  <c r="I45"/>
  <c r="H45"/>
  <c r="G45"/>
  <c r="F45"/>
  <c r="E45"/>
  <c r="D45"/>
  <c r="J44"/>
  <c r="I44"/>
  <c r="H44"/>
  <c r="G44"/>
  <c r="F44"/>
  <c r="E44"/>
  <c r="D44"/>
  <c r="J43"/>
  <c r="I43"/>
  <c r="H43"/>
  <c r="G43"/>
  <c r="F43"/>
  <c r="E43"/>
  <c r="D43"/>
  <c r="J42"/>
  <c r="I42"/>
  <c r="H42"/>
  <c r="G42"/>
  <c r="F42"/>
  <c r="E42"/>
  <c r="D42"/>
  <c r="J41"/>
  <c r="I41"/>
  <c r="H41"/>
  <c r="G41"/>
  <c r="F41"/>
  <c r="E41"/>
  <c r="D41"/>
  <c r="J40"/>
  <c r="I40"/>
  <c r="H40"/>
  <c r="G40"/>
  <c r="F40"/>
  <c r="E40"/>
  <c r="D40"/>
  <c r="J39"/>
  <c r="I39"/>
  <c r="H39"/>
  <c r="G39"/>
  <c r="F39"/>
  <c r="E39"/>
  <c r="D39"/>
  <c r="J38"/>
  <c r="I38"/>
  <c r="H38"/>
  <c r="G38"/>
  <c r="F38"/>
  <c r="E38"/>
  <c r="D38"/>
  <c r="J37"/>
  <c r="I37"/>
  <c r="H37"/>
  <c r="G37"/>
  <c r="F37"/>
  <c r="E37"/>
  <c r="D37"/>
  <c r="J36"/>
  <c r="I36"/>
  <c r="H36"/>
  <c r="G36"/>
  <c r="F36"/>
  <c r="E36"/>
  <c r="D36"/>
  <c r="J35"/>
  <c r="I35"/>
  <c r="H35"/>
  <c r="G35"/>
  <c r="F35"/>
  <c r="E35"/>
  <c r="D35"/>
  <c r="J34"/>
  <c r="I34"/>
  <c r="H34"/>
  <c r="G34"/>
  <c r="F34"/>
  <c r="E34"/>
  <c r="D34"/>
  <c r="J33"/>
  <c r="I33"/>
  <c r="H33"/>
  <c r="G33"/>
  <c r="F33"/>
  <c r="E33"/>
  <c r="D33"/>
  <c r="J32"/>
  <c r="I32"/>
  <c r="H32"/>
  <c r="G32"/>
  <c r="F32"/>
  <c r="E32"/>
  <c r="D32"/>
  <c r="J31"/>
  <c r="I31"/>
  <c r="H31"/>
  <c r="G31"/>
  <c r="F31"/>
  <c r="E31"/>
  <c r="D31"/>
  <c r="J30"/>
  <c r="I30"/>
  <c r="H30"/>
  <c r="G30"/>
  <c r="F30"/>
  <c r="E30"/>
  <c r="D30"/>
  <c r="J29"/>
  <c r="I29"/>
  <c r="H29"/>
  <c r="G29"/>
  <c r="F29"/>
  <c r="E29"/>
  <c r="D29"/>
  <c r="J28"/>
  <c r="I28"/>
  <c r="H28"/>
  <c r="G28"/>
  <c r="F28"/>
  <c r="E28"/>
  <c r="D28"/>
  <c r="J27"/>
  <c r="I27"/>
  <c r="H27"/>
  <c r="G27"/>
  <c r="F27"/>
  <c r="E27"/>
  <c r="D27"/>
  <c r="J26"/>
  <c r="I26"/>
  <c r="F26"/>
  <c r="E26"/>
  <c r="D26"/>
  <c r="J25"/>
  <c r="I25"/>
  <c r="F25"/>
  <c r="E25"/>
  <c r="J24"/>
  <c r="I24"/>
  <c r="F24"/>
  <c r="E24"/>
  <c r="J23"/>
  <c r="I23"/>
  <c r="F23"/>
  <c r="E23"/>
  <c r="J22"/>
  <c r="J21"/>
  <c r="I21"/>
  <c r="F21"/>
  <c r="E21"/>
  <c r="D21"/>
  <c r="J20"/>
  <c r="I20"/>
  <c r="F20"/>
  <c r="E20"/>
  <c r="I19"/>
  <c r="J19"/>
  <c r="F19"/>
  <c r="E19"/>
  <c r="J18"/>
  <c r="I18"/>
  <c r="H18"/>
  <c r="G18"/>
  <c r="F18"/>
  <c r="E18"/>
  <c r="D18"/>
  <c r="J17"/>
  <c r="I17"/>
  <c r="H17"/>
  <c r="G17"/>
  <c r="F17"/>
  <c r="E17"/>
  <c r="D17"/>
  <c r="J16"/>
  <c r="I16"/>
  <c r="F16"/>
  <c r="E16"/>
  <c r="I15"/>
  <c r="F15"/>
  <c r="E15"/>
  <c r="D15"/>
  <c r="I14"/>
  <c r="J14"/>
  <c r="F14"/>
  <c r="J13"/>
  <c r="I13"/>
  <c r="H13"/>
  <c r="G13"/>
  <c r="F13"/>
  <c r="E13"/>
  <c r="D13"/>
  <c r="I12"/>
  <c r="H11"/>
  <c r="F12"/>
  <c r="E12"/>
  <c r="I11"/>
  <c r="G11"/>
  <c r="G10" s="1"/>
  <c r="G9" s="1"/>
  <c r="F11"/>
  <c r="F10" s="1"/>
  <c r="D11"/>
  <c r="I10"/>
  <c r="I9"/>
  <c r="F9"/>
  <c r="I8"/>
  <c r="F8"/>
  <c r="J19" i="3"/>
  <c r="D11"/>
  <c r="H14"/>
  <c r="J14" s="1"/>
  <c r="D104" i="2"/>
  <c r="H104"/>
  <c r="H30"/>
  <c r="D34"/>
  <c r="D30"/>
  <c r="D52" s="1"/>
  <c r="D53" s="1"/>
  <c r="H14"/>
  <c r="H22" s="1"/>
  <c r="D11"/>
  <c r="D14" s="1"/>
  <c r="P75" i="4"/>
  <c r="O75"/>
  <c r="N75"/>
  <c r="K75"/>
  <c r="D75"/>
  <c r="P72"/>
  <c r="O72"/>
  <c r="N72"/>
  <c r="M72"/>
  <c r="L72"/>
  <c r="K72"/>
  <c r="D72"/>
  <c r="P71"/>
  <c r="O71"/>
  <c r="N71"/>
  <c r="M71"/>
  <c r="L71"/>
  <c r="K71"/>
  <c r="D71"/>
  <c r="P70"/>
  <c r="O70"/>
  <c r="N70"/>
  <c r="M70"/>
  <c r="L70"/>
  <c r="K70"/>
  <c r="D70"/>
  <c r="P69"/>
  <c r="O69"/>
  <c r="N69"/>
  <c r="M69"/>
  <c r="L69"/>
  <c r="K69"/>
  <c r="D69"/>
  <c r="P68"/>
  <c r="O68"/>
  <c r="N68"/>
  <c r="M68"/>
  <c r="L68"/>
  <c r="K68"/>
  <c r="D68"/>
  <c r="P67"/>
  <c r="O67"/>
  <c r="N67"/>
  <c r="M67"/>
  <c r="L67"/>
  <c r="K67"/>
  <c r="D67"/>
  <c r="P66"/>
  <c r="O66"/>
  <c r="N66"/>
  <c r="M66"/>
  <c r="L66"/>
  <c r="K66"/>
  <c r="D66"/>
  <c r="P65"/>
  <c r="O65"/>
  <c r="N65"/>
  <c r="M65"/>
  <c r="L65"/>
  <c r="K65"/>
  <c r="D65"/>
  <c r="P64"/>
  <c r="O64"/>
  <c r="N64"/>
  <c r="M64"/>
  <c r="L64"/>
  <c r="K64"/>
  <c r="D64"/>
  <c r="P63"/>
  <c r="O63"/>
  <c r="N63"/>
  <c r="M63"/>
  <c r="L63"/>
  <c r="K63"/>
  <c r="D63"/>
  <c r="P62"/>
  <c r="O62"/>
  <c r="N62"/>
  <c r="M62"/>
  <c r="L62"/>
  <c r="K62"/>
  <c r="D62"/>
  <c r="P61"/>
  <c r="O61"/>
  <c r="N61"/>
  <c r="M61"/>
  <c r="L61"/>
  <c r="K61"/>
  <c r="D61"/>
  <c r="P60"/>
  <c r="O60"/>
  <c r="N60"/>
  <c r="M60"/>
  <c r="L60"/>
  <c r="K60"/>
  <c r="D60"/>
  <c r="P59"/>
  <c r="O59"/>
  <c r="N59"/>
  <c r="M59"/>
  <c r="L59"/>
  <c r="K59"/>
  <c r="D59"/>
  <c r="P58"/>
  <c r="O58"/>
  <c r="N58"/>
  <c r="M58"/>
  <c r="L58"/>
  <c r="K58"/>
  <c r="D58"/>
  <c r="P57"/>
  <c r="O57"/>
  <c r="N57"/>
  <c r="M57"/>
  <c r="L57"/>
  <c r="K57"/>
  <c r="D57"/>
  <c r="P56"/>
  <c r="O56"/>
  <c r="N56"/>
  <c r="M56"/>
  <c r="L56"/>
  <c r="K56"/>
  <c r="D56"/>
  <c r="P55"/>
  <c r="O55"/>
  <c r="N55"/>
  <c r="M55"/>
  <c r="L55"/>
  <c r="P54"/>
  <c r="O54"/>
  <c r="N54"/>
  <c r="M54"/>
  <c r="L54"/>
  <c r="P53"/>
  <c r="O53"/>
  <c r="N53"/>
  <c r="M53"/>
  <c r="L53"/>
  <c r="P52"/>
  <c r="O52"/>
  <c r="N52"/>
  <c r="M52"/>
  <c r="P51"/>
  <c r="O51"/>
  <c r="N51"/>
  <c r="M51"/>
  <c r="L51"/>
  <c r="K51"/>
  <c r="D51"/>
  <c r="P50"/>
  <c r="O50"/>
  <c r="N50"/>
  <c r="M50"/>
  <c r="L50"/>
  <c r="K50"/>
  <c r="D50"/>
  <c r="P49"/>
  <c r="O49"/>
  <c r="N49"/>
  <c r="M49"/>
  <c r="L49"/>
  <c r="K49"/>
  <c r="D49"/>
  <c r="P48"/>
  <c r="O48"/>
  <c r="N48"/>
  <c r="M48"/>
  <c r="L48"/>
  <c r="K48"/>
  <c r="D48"/>
  <c r="P47"/>
  <c r="O47"/>
  <c r="N47"/>
  <c r="M47"/>
  <c r="L47"/>
  <c r="K47"/>
  <c r="D47"/>
  <c r="P46"/>
  <c r="O46"/>
  <c r="N46"/>
  <c r="M46"/>
  <c r="L46"/>
  <c r="K46"/>
  <c r="D46"/>
  <c r="P45"/>
  <c r="O45"/>
  <c r="N45"/>
  <c r="M45"/>
  <c r="L45"/>
  <c r="K45"/>
  <c r="D45"/>
  <c r="P44"/>
  <c r="O44"/>
  <c r="N44"/>
  <c r="M44"/>
  <c r="L44"/>
  <c r="K44"/>
  <c r="D44"/>
  <c r="P43"/>
  <c r="O43"/>
  <c r="N43"/>
  <c r="M43"/>
  <c r="L43"/>
  <c r="K43"/>
  <c r="D43"/>
  <c r="P42"/>
  <c r="O42"/>
  <c r="N42"/>
  <c r="M42"/>
  <c r="L42"/>
  <c r="K42"/>
  <c r="D42"/>
  <c r="P41"/>
  <c r="O41"/>
  <c r="N41"/>
  <c r="M41"/>
  <c r="L41"/>
  <c r="K41"/>
  <c r="D41"/>
  <c r="P40"/>
  <c r="O40"/>
  <c r="N40"/>
  <c r="M40"/>
  <c r="L40"/>
  <c r="P39"/>
  <c r="O39"/>
  <c r="N39"/>
  <c r="M39"/>
  <c r="L39"/>
  <c r="K39"/>
  <c r="D39"/>
  <c r="P38"/>
  <c r="O38"/>
  <c r="N38"/>
  <c r="M38"/>
  <c r="L38"/>
  <c r="P37"/>
  <c r="O37"/>
  <c r="N37"/>
  <c r="M37"/>
  <c r="L37"/>
  <c r="K37"/>
  <c r="D37"/>
  <c r="P36"/>
  <c r="O36"/>
  <c r="N36"/>
  <c r="M36"/>
  <c r="L36"/>
  <c r="K36"/>
  <c r="D36"/>
  <c r="P35"/>
  <c r="O35"/>
  <c r="N35"/>
  <c r="M35"/>
  <c r="L35"/>
  <c r="K35"/>
  <c r="D35"/>
  <c r="P34"/>
  <c r="O34"/>
  <c r="N34"/>
  <c r="M34"/>
  <c r="L34"/>
  <c r="K34"/>
  <c r="D34"/>
  <c r="P33"/>
  <c r="O33"/>
  <c r="N33"/>
  <c r="M33"/>
  <c r="L33"/>
  <c r="K33"/>
  <c r="D33"/>
  <c r="P32"/>
  <c r="O32"/>
  <c r="N32"/>
  <c r="M32"/>
  <c r="L32"/>
  <c r="K32"/>
  <c r="D32"/>
  <c r="P31"/>
  <c r="O31"/>
  <c r="N31"/>
  <c r="M31"/>
  <c r="L31"/>
  <c r="K31"/>
  <c r="D31"/>
  <c r="P30"/>
  <c r="O30"/>
  <c r="N30"/>
  <c r="M30"/>
  <c r="L30"/>
  <c r="D30"/>
  <c r="P29"/>
  <c r="O29"/>
  <c r="N29"/>
  <c r="M29"/>
  <c r="L29"/>
  <c r="P28"/>
  <c r="O28"/>
  <c r="N28"/>
  <c r="M28"/>
  <c r="L28"/>
  <c r="P27"/>
  <c r="O27"/>
  <c r="N27"/>
  <c r="M27"/>
  <c r="L27"/>
  <c r="D27"/>
  <c r="P26"/>
  <c r="O26"/>
  <c r="N26"/>
  <c r="M26"/>
  <c r="L26"/>
  <c r="P25"/>
  <c r="O25"/>
  <c r="N25"/>
  <c r="M25"/>
  <c r="L25"/>
  <c r="P24"/>
  <c r="O24"/>
  <c r="N24"/>
  <c r="M24"/>
  <c r="L24"/>
  <c r="P23"/>
  <c r="O23"/>
  <c r="N23"/>
  <c r="M23"/>
  <c r="L23"/>
  <c r="P21"/>
  <c r="O21"/>
  <c r="N21"/>
  <c r="M21"/>
  <c r="L21"/>
  <c r="P20"/>
  <c r="O20"/>
  <c r="N20"/>
  <c r="M20"/>
  <c r="L20"/>
  <c r="P19"/>
  <c r="O19"/>
  <c r="N19"/>
  <c r="M19"/>
  <c r="L19"/>
  <c r="P18"/>
  <c r="O18"/>
  <c r="N18"/>
  <c r="M18"/>
  <c r="L18"/>
  <c r="P16"/>
  <c r="O16"/>
  <c r="N16"/>
  <c r="M16"/>
  <c r="L16"/>
  <c r="J14"/>
  <c r="I14"/>
  <c r="D14"/>
  <c r="J13"/>
  <c r="I13"/>
  <c r="D13"/>
  <c r="J12"/>
  <c r="I12"/>
  <c r="D12"/>
  <c r="I11"/>
  <c r="R10"/>
  <c r="F10"/>
  <c r="A89" i="3"/>
  <c r="J72"/>
  <c r="I72"/>
  <c r="H72"/>
  <c r="G72"/>
  <c r="F72"/>
  <c r="E72"/>
  <c r="D72"/>
  <c r="J70"/>
  <c r="I70"/>
  <c r="H70"/>
  <c r="G70"/>
  <c r="F70"/>
  <c r="E70"/>
  <c r="D70"/>
  <c r="J69"/>
  <c r="I69"/>
  <c r="H69"/>
  <c r="G69"/>
  <c r="F69"/>
  <c r="E69"/>
  <c r="D69"/>
  <c r="J68"/>
  <c r="I68"/>
  <c r="H68"/>
  <c r="G68"/>
  <c r="F68"/>
  <c r="E68"/>
  <c r="D68"/>
  <c r="J67"/>
  <c r="I67"/>
  <c r="H67"/>
  <c r="G67"/>
  <c r="F67"/>
  <c r="E67"/>
  <c r="D67"/>
  <c r="J66"/>
  <c r="I66"/>
  <c r="H66"/>
  <c r="G66"/>
  <c r="F66"/>
  <c r="E66"/>
  <c r="D66"/>
  <c r="J65"/>
  <c r="I65"/>
  <c r="H65"/>
  <c r="G65"/>
  <c r="F65"/>
  <c r="E65"/>
  <c r="D65"/>
  <c r="J64"/>
  <c r="I64"/>
  <c r="H64"/>
  <c r="G64"/>
  <c r="F64"/>
  <c r="E64"/>
  <c r="D64"/>
  <c r="J63"/>
  <c r="I63"/>
  <c r="H63"/>
  <c r="G63"/>
  <c r="F63"/>
  <c r="E63"/>
  <c r="D63"/>
  <c r="J62"/>
  <c r="I62"/>
  <c r="H62"/>
  <c r="G62"/>
  <c r="F62"/>
  <c r="E62"/>
  <c r="D62"/>
  <c r="J61"/>
  <c r="I61"/>
  <c r="H61"/>
  <c r="G61"/>
  <c r="F61"/>
  <c r="E61"/>
  <c r="D61"/>
  <c r="J60"/>
  <c r="I60"/>
  <c r="H60"/>
  <c r="G60"/>
  <c r="F60"/>
  <c r="E60"/>
  <c r="D60"/>
  <c r="J59"/>
  <c r="I59"/>
  <c r="H59"/>
  <c r="G59"/>
  <c r="F59"/>
  <c r="E59"/>
  <c r="D59"/>
  <c r="J58"/>
  <c r="I58"/>
  <c r="H58"/>
  <c r="G58"/>
  <c r="F58"/>
  <c r="E58"/>
  <c r="D58"/>
  <c r="J57"/>
  <c r="I57"/>
  <c r="H57"/>
  <c r="G57"/>
  <c r="F57"/>
  <c r="E57"/>
  <c r="D57"/>
  <c r="J56"/>
  <c r="I56"/>
  <c r="H56"/>
  <c r="G56"/>
  <c r="F56"/>
  <c r="E56"/>
  <c r="D56"/>
  <c r="J55"/>
  <c r="I55"/>
  <c r="H55"/>
  <c r="G55"/>
  <c r="F55"/>
  <c r="E55"/>
  <c r="D55"/>
  <c r="J54"/>
  <c r="I54"/>
  <c r="H54"/>
  <c r="G54"/>
  <c r="F54"/>
  <c r="E54"/>
  <c r="D54"/>
  <c r="J53"/>
  <c r="I53"/>
  <c r="H53"/>
  <c r="G53"/>
  <c r="F53"/>
  <c r="E53"/>
  <c r="D53"/>
  <c r="J52"/>
  <c r="I52"/>
  <c r="H52"/>
  <c r="G52"/>
  <c r="F52"/>
  <c r="E52"/>
  <c r="D52"/>
  <c r="J51"/>
  <c r="I51"/>
  <c r="H51"/>
  <c r="G51"/>
  <c r="F51"/>
  <c r="E51"/>
  <c r="D51"/>
  <c r="J50"/>
  <c r="I50"/>
  <c r="H50"/>
  <c r="G50"/>
  <c r="F50"/>
  <c r="E50"/>
  <c r="D50"/>
  <c r="J49"/>
  <c r="I49"/>
  <c r="H49"/>
  <c r="G49"/>
  <c r="F49"/>
  <c r="E49"/>
  <c r="D49"/>
  <c r="J48"/>
  <c r="I48"/>
  <c r="H48"/>
  <c r="G48"/>
  <c r="F48"/>
  <c r="E48"/>
  <c r="D48"/>
  <c r="J47"/>
  <c r="I47"/>
  <c r="H47"/>
  <c r="G47"/>
  <c r="F47"/>
  <c r="E47"/>
  <c r="D47"/>
  <c r="J46"/>
  <c r="I46"/>
  <c r="H46"/>
  <c r="G46"/>
  <c r="F46"/>
  <c r="E46"/>
  <c r="D46"/>
  <c r="J45"/>
  <c r="I45"/>
  <c r="H45"/>
  <c r="G45"/>
  <c r="F45"/>
  <c r="E45"/>
  <c r="D45"/>
  <c r="J44"/>
  <c r="I44"/>
  <c r="H44"/>
  <c r="G44"/>
  <c r="F44"/>
  <c r="E44"/>
  <c r="D44"/>
  <c r="J43"/>
  <c r="I43"/>
  <c r="H43"/>
  <c r="G43"/>
  <c r="F43"/>
  <c r="E43"/>
  <c r="D43"/>
  <c r="J42"/>
  <c r="I42"/>
  <c r="H42"/>
  <c r="G42"/>
  <c r="F42"/>
  <c r="E42"/>
  <c r="D42"/>
  <c r="J41"/>
  <c r="I41"/>
  <c r="H41"/>
  <c r="G41"/>
  <c r="F41"/>
  <c r="E41"/>
  <c r="D41"/>
  <c r="J40"/>
  <c r="I40"/>
  <c r="H40"/>
  <c r="G40"/>
  <c r="F40"/>
  <c r="E40"/>
  <c r="D40"/>
  <c r="J39"/>
  <c r="I39"/>
  <c r="H39"/>
  <c r="G39"/>
  <c r="F39"/>
  <c r="E39"/>
  <c r="D39"/>
  <c r="J38"/>
  <c r="I38"/>
  <c r="H38"/>
  <c r="G38"/>
  <c r="F38"/>
  <c r="E38"/>
  <c r="D38"/>
  <c r="J37"/>
  <c r="I37"/>
  <c r="H37"/>
  <c r="G37"/>
  <c r="F37"/>
  <c r="E37"/>
  <c r="D37"/>
  <c r="J36"/>
  <c r="I36"/>
  <c r="H36"/>
  <c r="G36"/>
  <c r="F36"/>
  <c r="E36"/>
  <c r="D36"/>
  <c r="J35"/>
  <c r="I35"/>
  <c r="H35"/>
  <c r="G35"/>
  <c r="F35"/>
  <c r="E35"/>
  <c r="D35"/>
  <c r="J34"/>
  <c r="I34"/>
  <c r="H34"/>
  <c r="G34"/>
  <c r="F34"/>
  <c r="E34"/>
  <c r="D34"/>
  <c r="J33"/>
  <c r="I33"/>
  <c r="H33"/>
  <c r="G33"/>
  <c r="F33"/>
  <c r="E33"/>
  <c r="D33"/>
  <c r="J32"/>
  <c r="I32"/>
  <c r="H32"/>
  <c r="G32"/>
  <c r="F32"/>
  <c r="E32"/>
  <c r="D32"/>
  <c r="J31"/>
  <c r="I31"/>
  <c r="H31"/>
  <c r="G31"/>
  <c r="F31"/>
  <c r="E31"/>
  <c r="D31"/>
  <c r="J30"/>
  <c r="I30"/>
  <c r="H30"/>
  <c r="G30"/>
  <c r="F30"/>
  <c r="E30"/>
  <c r="D30"/>
  <c r="J29"/>
  <c r="I29"/>
  <c r="H29"/>
  <c r="G29"/>
  <c r="F29"/>
  <c r="E29"/>
  <c r="D29"/>
  <c r="J28"/>
  <c r="I28"/>
  <c r="H28"/>
  <c r="G28"/>
  <c r="F28"/>
  <c r="E28"/>
  <c r="D28"/>
  <c r="J27"/>
  <c r="I27"/>
  <c r="H27"/>
  <c r="G27"/>
  <c r="F27"/>
  <c r="E27"/>
  <c r="D27"/>
  <c r="J26"/>
  <c r="I26"/>
  <c r="H26"/>
  <c r="G26"/>
  <c r="F26"/>
  <c r="E26"/>
  <c r="D26"/>
  <c r="J25"/>
  <c r="I25"/>
  <c r="F25"/>
  <c r="E25"/>
  <c r="J24"/>
  <c r="I24"/>
  <c r="F24"/>
  <c r="E24"/>
  <c r="J23"/>
  <c r="I23"/>
  <c r="F23"/>
  <c r="E23"/>
  <c r="H22"/>
  <c r="H15" s="1"/>
  <c r="G22"/>
  <c r="G15" s="1"/>
  <c r="D22"/>
  <c r="D15" s="1"/>
  <c r="J21"/>
  <c r="I21"/>
  <c r="H21"/>
  <c r="G21"/>
  <c r="F21"/>
  <c r="E21"/>
  <c r="D21"/>
  <c r="J20"/>
  <c r="I20"/>
  <c r="F20"/>
  <c r="E20"/>
  <c r="I19"/>
  <c r="F19"/>
  <c r="E19"/>
  <c r="J18"/>
  <c r="I18"/>
  <c r="H18"/>
  <c r="G18"/>
  <c r="F18"/>
  <c r="E18"/>
  <c r="D18"/>
  <c r="J17"/>
  <c r="I17"/>
  <c r="H17"/>
  <c r="G17"/>
  <c r="F17"/>
  <c r="E17"/>
  <c r="D17"/>
  <c r="J16"/>
  <c r="I16"/>
  <c r="F16"/>
  <c r="E16"/>
  <c r="I15"/>
  <c r="F15"/>
  <c r="E15"/>
  <c r="I14"/>
  <c r="F14"/>
  <c r="J13"/>
  <c r="I13"/>
  <c r="H13"/>
  <c r="G13"/>
  <c r="F13"/>
  <c r="E13"/>
  <c r="D13"/>
  <c r="J12"/>
  <c r="I12"/>
  <c r="F12"/>
  <c r="E12"/>
  <c r="I11"/>
  <c r="H11"/>
  <c r="H10" s="1"/>
  <c r="G11"/>
  <c r="F11"/>
  <c r="F10" s="1"/>
  <c r="I10"/>
  <c r="I9"/>
  <c r="F9"/>
  <c r="I8"/>
  <c r="F8"/>
  <c r="J12" i="10" l="1"/>
  <c r="E8"/>
  <c r="E8" i="3"/>
  <c r="H10" i="10"/>
  <c r="H9" s="1"/>
  <c r="H8" s="1"/>
  <c r="J11"/>
  <c r="J15"/>
  <c r="D10"/>
  <c r="D9" s="1"/>
  <c r="D8" s="1"/>
  <c r="G8"/>
  <c r="J8" s="1"/>
  <c r="D10" i="3"/>
  <c r="D9" s="1"/>
  <c r="D8" s="1"/>
  <c r="H52" i="2"/>
  <c r="H53" s="1"/>
  <c r="J22" i="3"/>
  <c r="H36" i="2"/>
  <c r="H9" i="3"/>
  <c r="H8" s="1"/>
  <c r="J15"/>
  <c r="J11"/>
  <c r="D22" i="2"/>
  <c r="G10" i="3"/>
  <c r="J9" i="10" l="1"/>
  <c r="J10"/>
  <c r="D36" i="2"/>
  <c r="G9" i="3"/>
  <c r="J10"/>
  <c r="J9" l="1"/>
  <c r="G8"/>
  <c r="J8" s="1"/>
</calcChain>
</file>

<file path=xl/sharedStrings.xml><?xml version="1.0" encoding="utf-8"?>
<sst xmlns="http://schemas.openxmlformats.org/spreadsheetml/2006/main" count="1275" uniqueCount="282">
  <si>
    <t>БАЛАНС</t>
  </si>
  <si>
    <t>Форма № 1-дс</t>
  </si>
  <si>
    <t>АКТИВ</t>
  </si>
  <si>
    <t>Код рядка</t>
  </si>
  <si>
    <t>На початок звітного періоду</t>
  </si>
  <si>
    <t>На кінець звітного періоду</t>
  </si>
  <si>
    <t>І. НЕФІНАНСОВІ АКТИВИ</t>
  </si>
  <si>
    <t>Основні засоби:</t>
  </si>
  <si>
    <t xml:space="preserve">     первісна вартість</t>
  </si>
  <si>
    <t xml:space="preserve">     знос</t>
  </si>
  <si>
    <t>Інвестиційна нерухомість</t>
  </si>
  <si>
    <t>-</t>
  </si>
  <si>
    <t>Нематеріальні активи:</t>
  </si>
  <si>
    <t xml:space="preserve">     накопичена амортизація</t>
  </si>
  <si>
    <t>Незавершені капітальні інвестиції</t>
  </si>
  <si>
    <t>Довгострокові біологічні активи</t>
  </si>
  <si>
    <t>Запаси</t>
  </si>
  <si>
    <t>Виробництво</t>
  </si>
  <si>
    <t>Поточні біологічні активи</t>
  </si>
  <si>
    <t>Усього за розділом І</t>
  </si>
  <si>
    <t>ІІ ФІНАНСОВІ АКТИВИ</t>
  </si>
  <si>
    <t>Довгострокова дебіторська заборгованість</t>
  </si>
  <si>
    <t>Довгострокові фінансові інвестиції, у тому числі:</t>
  </si>
  <si>
    <t xml:space="preserve">     цінні папери, крім акцій</t>
  </si>
  <si>
    <t xml:space="preserve">     акції та інші форми участі в капіталі</t>
  </si>
  <si>
    <t>Поточна дебіторська заборгованість</t>
  </si>
  <si>
    <t xml:space="preserve">     за розрахунками з бюджетом</t>
  </si>
  <si>
    <t xml:space="preserve">     за розрахунками за товари, роботи, послуги</t>
  </si>
  <si>
    <t xml:space="preserve">     за наданими кредитами</t>
  </si>
  <si>
    <t xml:space="preserve">     за виданими авансами</t>
  </si>
  <si>
    <t xml:space="preserve">     за розрахунками із соціального страхування</t>
  </si>
  <si>
    <t xml:space="preserve">     за внутрішніми розрахунками</t>
  </si>
  <si>
    <t xml:space="preserve">     інша поточна дебіторська заборгованість</t>
  </si>
  <si>
    <t>Поточні фінансові інвестиції</t>
  </si>
  <si>
    <t>Грошові кошти та їх еквіваленти розпорядників бюджетних коштів та державних цільових фондів у:</t>
  </si>
  <si>
    <t xml:space="preserve">     національній валюті, у тому числі в:</t>
  </si>
  <si>
    <t xml:space="preserve">           касі</t>
  </si>
  <si>
    <t xml:space="preserve">           казначействі</t>
  </si>
  <si>
    <t xml:space="preserve">           установах банків</t>
  </si>
  <si>
    <t xml:space="preserve">           дорозі</t>
  </si>
  <si>
    <t xml:space="preserve">     іноземній валюті</t>
  </si>
  <si>
    <t>Кошти бюджетів та інших клієнтів на:</t>
  </si>
  <si>
    <t xml:space="preserve">     єдиному казначейському рахунку</t>
  </si>
  <si>
    <t xml:space="preserve">     рахунках в установах банків у тому числі в:</t>
  </si>
  <si>
    <t xml:space="preserve">           національній валюті</t>
  </si>
  <si>
    <t xml:space="preserve">           іноземній валюті</t>
  </si>
  <si>
    <t>Інші фінансові активи</t>
  </si>
  <si>
    <t>Усього за розділом ІІ</t>
  </si>
  <si>
    <t>ІІІ ВИТРАТИ МАЙБУТНІХ ПЕРІОДІВ</t>
  </si>
  <si>
    <t>ПАСИВ</t>
  </si>
  <si>
    <t>І. ВЛАСНИЙ КАПІТАЛ ТА ФІНАНСОВИЙ РЕЗУЛЬТАТ</t>
  </si>
  <si>
    <t>Внесений капітал</t>
  </si>
  <si>
    <t>Капітал у дооцінках</t>
  </si>
  <si>
    <t>Фінансовий результат</t>
  </si>
  <si>
    <t>Капітал у підприємствах</t>
  </si>
  <si>
    <t>Резерви</t>
  </si>
  <si>
    <t>Цільове фінансування</t>
  </si>
  <si>
    <t>II. ЗОБОВ'ЯЗАННЯ</t>
  </si>
  <si>
    <t>Довгострокові зобов’язання:</t>
  </si>
  <si>
    <t xml:space="preserve">     за цінними паперами</t>
  </si>
  <si>
    <t xml:space="preserve">     за кредитами</t>
  </si>
  <si>
    <t xml:space="preserve">     інші довгострокові зобов’язання</t>
  </si>
  <si>
    <t>Поточна заборгованість за довгостроковими зобов’язаннями</t>
  </si>
  <si>
    <t>Поточні зобов’язання:</t>
  </si>
  <si>
    <t xml:space="preserve">     за платежами до бюджету</t>
  </si>
  <si>
    <t xml:space="preserve">     за одержаними авансами</t>
  </si>
  <si>
    <t xml:space="preserve">     за розрахунками з оплати праці</t>
  </si>
  <si>
    <t xml:space="preserve">     інші поточні зобов’язання, з них:</t>
  </si>
  <si>
    <t xml:space="preserve">            за цінними паперами</t>
  </si>
  <si>
    <t xml:space="preserve">ІІІ. ЗАБЕЗПЕЧЕННЯ </t>
  </si>
  <si>
    <t xml:space="preserve">ІV. ДОХОДИ МАЙБУТНІХ ПЕРІОДІВ </t>
  </si>
  <si>
    <t>Керівник (посадова особа)</t>
  </si>
  <si>
    <t>(підпис)</t>
  </si>
  <si>
    <t xml:space="preserve">Головний бухгалтер (спеціаліст, </t>
  </si>
  <si>
    <t xml:space="preserve">на якого покладено виконання </t>
  </si>
  <si>
    <t>обов’язків бухгалтерської служби)</t>
  </si>
  <si>
    <t>ЗВІТ ПРО ФІНАНСОВІ РЕЗУЛЬТАТИ</t>
  </si>
  <si>
    <t>І. ФІНАНСОВИЙ РЕЗУЛЬТАТ ДІЯЛЬНОСТІ</t>
  </si>
  <si>
    <t>Форма № 2-дс</t>
  </si>
  <si>
    <t>Стаття</t>
  </si>
  <si>
    <t>За звітний період</t>
  </si>
  <si>
    <t>За аналогічний період попереднього року</t>
  </si>
  <si>
    <t>ДОХОДИ</t>
  </si>
  <si>
    <t>Доходи від обмінних операцій</t>
  </si>
  <si>
    <t>Бюджетні асигнування</t>
  </si>
  <si>
    <t>Доходи від надання послуг (виконання робіт)</t>
  </si>
  <si>
    <t>Доходи від продажу активів</t>
  </si>
  <si>
    <t>Фінансові доходи</t>
  </si>
  <si>
    <t>Інші доходи від обмінних операцій</t>
  </si>
  <si>
    <t xml:space="preserve">Усього доходів від обмінних операцій </t>
  </si>
  <si>
    <t>Доходи від необмінних операцій</t>
  </si>
  <si>
    <t>Податкові надходження</t>
  </si>
  <si>
    <t>Неподаткові надходження</t>
  </si>
  <si>
    <t>Трансферти</t>
  </si>
  <si>
    <t>Надходження до державних цільових фондів</t>
  </si>
  <si>
    <t>Інші доходи від необмінних операцій</t>
  </si>
  <si>
    <t>Усього доходів від необмінних операцій</t>
  </si>
  <si>
    <t>Усього доходів</t>
  </si>
  <si>
    <t>ВИТРАТИ</t>
  </si>
  <si>
    <t xml:space="preserve">Витрати за обмінними операціями </t>
  </si>
  <si>
    <t>Витрати на виконання бюджетних програм</t>
  </si>
  <si>
    <t>Витрати на виготовлення продукції (надання послуг, виконання робіт)</t>
  </si>
  <si>
    <t>Витрати з продажу активів</t>
  </si>
  <si>
    <t>Фінансові витрати</t>
  </si>
  <si>
    <t>Інші витрати за обмінними операціями</t>
  </si>
  <si>
    <t>Усього витрат за обмінними операціями</t>
  </si>
  <si>
    <t>Витрати за необмінними операціями</t>
  </si>
  <si>
    <t>Інші витрати за необмінними операціями</t>
  </si>
  <si>
    <t>Усього витрати за необмінними операціями</t>
  </si>
  <si>
    <t>Усього витрат</t>
  </si>
  <si>
    <t>Профіцит/дефіцит за звітний період</t>
  </si>
  <si>
    <t>ІІ. ВИДАТКИ БЮДЖЕТУ (КОШТОРИСУ) ЗА ФУНКЦІОНАЛЬНОЮ КЛАСИФІКАЦІЄЮ ВИДАТКІВ ТА КРЕДИТУВАННЯ БЮДЖЕТУ</t>
  </si>
  <si>
    <t>Найменування показника</t>
  </si>
  <si>
    <t>Загальнодержавні функції</t>
  </si>
  <si>
    <t>Оборона</t>
  </si>
  <si>
    <t>Громадський порядок, безпека та судова влада</t>
  </si>
  <si>
    <t>Економічна діяльність</t>
  </si>
  <si>
    <t>Охорона навколишнього природного середовища</t>
  </si>
  <si>
    <t>Житлово-комунальне господарство</t>
  </si>
  <si>
    <t>Охорона здоров’я</t>
  </si>
  <si>
    <t>Духовний та фізичний розвиток</t>
  </si>
  <si>
    <t>Освіта</t>
  </si>
  <si>
    <t>Соціальний захист та соціальне забезпечення</t>
  </si>
  <si>
    <t>УСЬОГО:</t>
  </si>
  <si>
    <t>ІІІ. ВИКОНАННЯ БЮДЖЕТУ (КОШТОРИСУ)</t>
  </si>
  <si>
    <t>Загальний фонд</t>
  </si>
  <si>
    <t>Спеціальний фонд</t>
  </si>
  <si>
    <t>план на звітний рік</t>
  </si>
  <si>
    <t>фактична сума виконання за звітний період</t>
  </si>
  <si>
    <t xml:space="preserve">різниця (графа 4 мінус графа 3)
</t>
  </si>
  <si>
    <t>план на звітний рік із урахуванням змін</t>
  </si>
  <si>
    <t>різниця (графа 7 мінус графа 6)</t>
  </si>
  <si>
    <t>Доходи від власності та підприємницької діяльності</t>
  </si>
  <si>
    <t>Адміністративні збори та платежі, доходи від некомерційної господарської діяльності</t>
  </si>
  <si>
    <t>Інші неподаткові надходження</t>
  </si>
  <si>
    <t>Власні надходження бюджетних установ</t>
  </si>
  <si>
    <t xml:space="preserve">Доходи від операцій з капіталом </t>
  </si>
  <si>
    <t>Офіційні трансферти, з них:</t>
  </si>
  <si>
    <t xml:space="preserve">  від органів державного управління</t>
  </si>
  <si>
    <t>Цільові фонди</t>
  </si>
  <si>
    <t>Надходження державних цільових фондів</t>
  </si>
  <si>
    <t>Надходження Пенсійного фонду України</t>
  </si>
  <si>
    <t>Надходження Фонду загальнообов'язкового державного соціального страхування України на випадок безробіття</t>
  </si>
  <si>
    <t>Надходження Фонду соціального страхування України</t>
  </si>
  <si>
    <t>Інші надходження</t>
  </si>
  <si>
    <t xml:space="preserve">Усього доходів </t>
  </si>
  <si>
    <t>Оплата праці і нарахування на заробітну плату</t>
  </si>
  <si>
    <t>Використання товарів і послуг</t>
  </si>
  <si>
    <t>Обслуговування боргових зобов’язань</t>
  </si>
  <si>
    <t>Поточні трансферти, з них:</t>
  </si>
  <si>
    <t xml:space="preserve">    органам державного управління інших рівнів</t>
  </si>
  <si>
    <t>Соціальне забезпечення</t>
  </si>
  <si>
    <t>Інші поточні видатки</t>
  </si>
  <si>
    <t>Нерозподілені видатки</t>
  </si>
  <si>
    <t>Придбання основного капіталу</t>
  </si>
  <si>
    <t>Капітальні трансферти, з них:</t>
  </si>
  <si>
    <t xml:space="preserve">   органам державного управління інших рівнів</t>
  </si>
  <si>
    <t>Внутрішнє кредитування</t>
  </si>
  <si>
    <t>Зовнішнє кредитування</t>
  </si>
  <si>
    <t>IV. ЕЛЕМЕНТИ ВИТРАТ ЗА ОБМІННИМИ ОПЕРАЦІЯМИ</t>
  </si>
  <si>
    <t xml:space="preserve">За аналогічний період попереднього року </t>
  </si>
  <si>
    <t>Витрати на оплату праці</t>
  </si>
  <si>
    <t>Відрахування на соціальні заходи</t>
  </si>
  <si>
    <t>Матеріальні витрати</t>
  </si>
  <si>
    <t>Амортизація</t>
  </si>
  <si>
    <t>Інші витрати</t>
  </si>
  <si>
    <t>Усього</t>
  </si>
  <si>
    <t>ЗВІТ</t>
  </si>
  <si>
    <t>Показники</t>
  </si>
  <si>
    <t>КЕКВ та/або ККК</t>
  </si>
  <si>
    <t>Затверджено на звітний рік</t>
  </si>
  <si>
    <r>
      <t>Затверджено на звітний період (рік)</t>
    </r>
    <r>
      <rPr>
        <vertAlign val="superscript"/>
        <sz val="8"/>
        <color indexed="8"/>
        <rFont val="Times New Roman"/>
        <family val="1"/>
        <charset val="204"/>
      </rPr>
      <t>1</t>
    </r>
  </si>
  <si>
    <t>Залишок на початок звітного року</t>
  </si>
  <si>
    <t>Надійшло коштів за звітний період (рік)</t>
  </si>
  <si>
    <t>Касові за звітний період (рік)</t>
  </si>
  <si>
    <t>Фактичні за звітний період (рік)</t>
  </si>
  <si>
    <t>Залишок на кінець звітного періоду (року)</t>
  </si>
  <si>
    <r>
      <t xml:space="preserve">Видатки та надання кредитів - </t>
    </r>
    <r>
      <rPr>
        <sz val="8"/>
        <color indexed="8"/>
        <rFont val="Times New Roman"/>
        <family val="1"/>
        <charset val="204"/>
      </rPr>
      <t xml:space="preserve"> усього</t>
    </r>
  </si>
  <si>
    <t>Х</t>
  </si>
  <si>
    <t>010</t>
  </si>
  <si>
    <r>
      <t>у тому числі:</t>
    </r>
    <r>
      <rPr>
        <b/>
        <sz val="8"/>
        <color indexed="8"/>
        <rFont val="Times New Roman"/>
        <family val="1"/>
        <charset val="204"/>
      </rPr>
      <t xml:space="preserve">
Поточні видатки</t>
    </r>
  </si>
  <si>
    <t>020</t>
  </si>
  <si>
    <t>030</t>
  </si>
  <si>
    <t xml:space="preserve">Оплата праці </t>
  </si>
  <si>
    <t>040</t>
  </si>
  <si>
    <t xml:space="preserve">  Заробітна плата</t>
  </si>
  <si>
    <t>050</t>
  </si>
  <si>
    <t xml:space="preserve">  Грошове  забезпечення військовослужбовців</t>
  </si>
  <si>
    <t>060</t>
  </si>
  <si>
    <t>Нарахування на оплату праці</t>
  </si>
  <si>
    <t>070</t>
  </si>
  <si>
    <t>080</t>
  </si>
  <si>
    <t>Предмети, матеріали, обладнання та інвентар</t>
  </si>
  <si>
    <t>090</t>
  </si>
  <si>
    <t>Медикаменти та перев’язувальні матеріали</t>
  </si>
  <si>
    <t>Продукти харчування</t>
  </si>
  <si>
    <t>Оплата послуг (крім комунальних)</t>
  </si>
  <si>
    <t>Видатки на відрядження</t>
  </si>
  <si>
    <t>Видатки та заходи спеціального призначення</t>
  </si>
  <si>
    <t xml:space="preserve">Оплата комунальних послуг та енергоносіїв  </t>
  </si>
  <si>
    <t xml:space="preserve">  Оплата теплопостачання</t>
  </si>
  <si>
    <t xml:space="preserve">  Оплата водопостачання  та водовідведення</t>
  </si>
  <si>
    <t xml:space="preserve">  Оплата електроенергії</t>
  </si>
  <si>
    <t xml:space="preserve">  Оплата природного газу</t>
  </si>
  <si>
    <t xml:space="preserve">  Оплата інших енергоносіїв та інших комунальних послуг</t>
  </si>
  <si>
    <t xml:space="preserve">  Оплата енергосервісу</t>
  </si>
  <si>
    <t>Дослідження і розробки, окремі заходи по реалізації державних (регіональних) програм</t>
  </si>
  <si>
    <t xml:space="preserve">  Дослідження і розробки, окремі заходи розвитку по реалізації державних (регіональних) програм</t>
  </si>
  <si>
    <t xml:space="preserve">  Окремі заходи по реалізації державних (регіональних) програм, не віднесені до заходів розвитку</t>
  </si>
  <si>
    <t xml:space="preserve">Обслуговування боргових зобов’язань </t>
  </si>
  <si>
    <t xml:space="preserve">Обслуговування внутрішніх боргових зобов’язань </t>
  </si>
  <si>
    <t xml:space="preserve">Обслуговування зовнішніх боргових зобов’язань </t>
  </si>
  <si>
    <t>Поточні трансферти</t>
  </si>
  <si>
    <t>Субсидії та поточні трансферти підприємствам (установам, організаціям)</t>
  </si>
  <si>
    <t>Поточні трансферти органам державного управління інших рівнів</t>
  </si>
  <si>
    <t>Поточні трансферти  урядам іноземних держав та міжнародним організаціям</t>
  </si>
  <si>
    <t>Виплата пенсій і допомоги</t>
  </si>
  <si>
    <t xml:space="preserve">Стипендії </t>
  </si>
  <si>
    <t>Інші виплати населенню</t>
  </si>
  <si>
    <t>Капітальні видатки</t>
  </si>
  <si>
    <t>Придбання обладнання і предметів довгострокового користування</t>
  </si>
  <si>
    <t>Капітальне будівництво (придбання)</t>
  </si>
  <si>
    <t>Капітальне будівництво (придбання) житла</t>
  </si>
  <si>
    <t xml:space="preserve"> Капітальне  будівництво (придбання) інших об’єктів </t>
  </si>
  <si>
    <t>Капітальний ремонт</t>
  </si>
  <si>
    <t xml:space="preserve">  Капітальний ремонт житлового фонду (приміщень)</t>
  </si>
  <si>
    <t xml:space="preserve">  Капітальний ремонт інших об’єктів </t>
  </si>
  <si>
    <t xml:space="preserve">Реконструкція  та  реставрація </t>
  </si>
  <si>
    <r>
      <t xml:space="preserve">  </t>
    </r>
    <r>
      <rPr>
        <sz val="8"/>
        <color indexed="8"/>
        <rFont val="Times New Roman"/>
        <family val="1"/>
        <charset val="204"/>
      </rPr>
      <t>Реконструкція житлового фонду (приміщень)</t>
    </r>
  </si>
  <si>
    <r>
      <t xml:space="preserve">  </t>
    </r>
    <r>
      <rPr>
        <sz val="8"/>
        <color indexed="8"/>
        <rFont val="Times New Roman"/>
        <family val="1"/>
        <charset val="204"/>
      </rPr>
      <t>Реконструкція та реставрація  інших об’єктів</t>
    </r>
  </si>
  <si>
    <r>
      <t xml:space="preserve">  </t>
    </r>
    <r>
      <rPr>
        <sz val="8"/>
        <color indexed="8"/>
        <rFont val="Times New Roman"/>
        <family val="1"/>
        <charset val="204"/>
      </rPr>
      <t>Реставрація пам’яток культури, історії та архітектури</t>
    </r>
  </si>
  <si>
    <t>Створення державних запасів і резервів</t>
  </si>
  <si>
    <t>Придбання землі  та нематеріальних активів</t>
  </si>
  <si>
    <t>Капітальні трансферти</t>
  </si>
  <si>
    <t>Капітальні трансферти підприємствам (установам, організаціям)</t>
  </si>
  <si>
    <t>Капітальні трансферти органам державного управління інших рівнів</t>
  </si>
  <si>
    <t>Капітальні трансферти  урядам іноземних держав та міжнародним організаціям</t>
  </si>
  <si>
    <t>Капітальні трансферти населенню</t>
  </si>
  <si>
    <t>Надання внутрішніх кредитів</t>
  </si>
  <si>
    <t xml:space="preserve">  Надання кредитів органам державного управління інших  рівнів</t>
  </si>
  <si>
    <t xml:space="preserve">  Надання кредитів підприємствам, установам, організаціям</t>
  </si>
  <si>
    <r>
      <t xml:space="preserve">  </t>
    </r>
    <r>
      <rPr>
        <sz val="8"/>
        <color indexed="8"/>
        <rFont val="Times New Roman"/>
        <family val="1"/>
        <charset val="204"/>
      </rPr>
      <t>Надання інших внутрішніх кредитів</t>
    </r>
  </si>
  <si>
    <t>Надання зовнішніх кредитів</t>
  </si>
  <si>
    <t>Інші видатки</t>
  </si>
  <si>
    <t>X</t>
  </si>
  <si>
    <r>
      <t xml:space="preserve"> </t>
    </r>
    <r>
      <rPr>
        <vertAlign val="superscript"/>
        <sz val="8"/>
        <color indexed="8"/>
        <rFont val="Times New Roman"/>
        <family val="1"/>
        <charset val="204"/>
      </rPr>
      <t>1</t>
    </r>
    <r>
      <rPr>
        <sz val="8"/>
        <color indexed="8"/>
        <rFont val="Times New Roman"/>
        <family val="1"/>
        <charset val="204"/>
      </rPr>
      <t xml:space="preserve"> Заповнюється розпорядниками бюджетних коштів.</t>
    </r>
  </si>
  <si>
    <t>Головний бухгалтер</t>
  </si>
  <si>
    <t>про надходження та використання коштів загального фонду (форма №2М)</t>
  </si>
  <si>
    <t>КЕКВ</t>
  </si>
  <si>
    <t>Перераховано залишок</t>
  </si>
  <si>
    <t>Отримано залишок</t>
  </si>
  <si>
    <t xml:space="preserve">Нарахо-вано доходів за звітний період (рік) </t>
  </si>
  <si>
    <t>Надій-шло коштів за звітний період (рік)</t>
  </si>
  <si>
    <t>усього</t>
  </si>
  <si>
    <t>у тому числі на рахунках в установах банків</t>
  </si>
  <si>
    <t>у тому числі</t>
  </si>
  <si>
    <t>у т.ч. проведені за видатками загального фонду</t>
  </si>
  <si>
    <t>перерахо-вані з рахунків в установах банків</t>
  </si>
  <si>
    <t>спрямовано на погашення заборгованості загального фонду</t>
  </si>
  <si>
    <t>у тому числі на рахунках в устано-вах банків</t>
  </si>
  <si>
    <t>у тому числі перера-ховані з рахунків в установах банків</t>
  </si>
  <si>
    <r>
      <t xml:space="preserve">Надходження коштів – </t>
    </r>
    <r>
      <rPr>
        <sz val="8"/>
        <color indexed="8"/>
        <rFont val="Times New Roman"/>
        <family val="1"/>
        <charset val="204"/>
      </rPr>
      <t>усього</t>
    </r>
  </si>
  <si>
    <t>За послуги, що надаються бюджетними установами згідно з їх основною діяльністю</t>
  </si>
  <si>
    <t>Від додаткової (господарської) діяльності</t>
  </si>
  <si>
    <t>Від оренди майна бюджетних установ</t>
  </si>
  <si>
    <t>Від реалізації в установленому поряду майна (крім нерухомого майна)</t>
  </si>
  <si>
    <t>Фінансування</t>
  </si>
  <si>
    <r>
      <t xml:space="preserve">Видатки - </t>
    </r>
    <r>
      <rPr>
        <sz val="8"/>
        <color indexed="8"/>
        <rFont val="Times New Roman"/>
        <family val="1"/>
        <charset val="204"/>
      </rPr>
      <t xml:space="preserve"> усього</t>
    </r>
  </si>
  <si>
    <t>у тому числі:</t>
  </si>
  <si>
    <t>Поточні видатки</t>
  </si>
  <si>
    <t>Капітальні трансферти до бюджету розвитку</t>
  </si>
  <si>
    <t>Повернення внутрішніх кредитів</t>
  </si>
  <si>
    <t xml:space="preserve">   Повернення кредитів органами державного управління інших  рівнів</t>
  </si>
  <si>
    <t xml:space="preserve">    Повернення кредитів підприємствами, установами, організаціями</t>
  </si>
  <si>
    <t xml:space="preserve">   Повернення інших внутрішніх кредитів</t>
  </si>
  <si>
    <t>Повернення зовнішніх кредитів</t>
  </si>
  <si>
    <t>про надходження і використання коштів, отриманих як плата за послуги (форма №4-1М)</t>
  </si>
  <si>
    <t>Керівник</t>
  </si>
  <si>
    <t>Інна ЗАРЕМСЬКА</t>
  </si>
  <si>
    <t>Світлана МЕДВЕДЄВА</t>
  </si>
  <si>
    <t>на 01 липня 2025 року</t>
  </si>
  <si>
    <t>за перше півріччя 2025 року</t>
  </si>
</sst>
</file>

<file path=xl/styles.xml><?xml version="1.0" encoding="utf-8"?>
<styleSheet xmlns="http://schemas.openxmlformats.org/spreadsheetml/2006/main">
  <numFmts count="2">
    <numFmt numFmtId="164" formatCode="#,##0;\-#,##0;#,&quot;-&quot;"/>
    <numFmt numFmtId="165" formatCode="#,##0.00;\-#,##0.00;#,&quot;-&quot;"/>
  </numFmts>
  <fonts count="24">
    <font>
      <sz val="11"/>
      <color theme="1"/>
      <name val="Calibri"/>
      <family val="2"/>
      <charset val="204"/>
      <scheme val="minor"/>
    </font>
    <font>
      <b/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7"/>
      <color indexed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vertAlign val="superscript"/>
      <sz val="8"/>
      <color indexed="8"/>
      <name val="Times New Roman"/>
      <family val="1"/>
      <charset val="204"/>
    </font>
    <font>
      <sz val="7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i/>
      <sz val="8"/>
      <color indexed="8"/>
      <name val="Times New Roman"/>
      <family val="1"/>
      <charset val="204"/>
    </font>
    <font>
      <i/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6"/>
      <color indexed="8"/>
      <name val="Times New Roman"/>
      <family val="1"/>
      <charset val="204"/>
    </font>
    <font>
      <b/>
      <i/>
      <sz val="8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8">
    <xf numFmtId="0" fontId="0" fillId="0" borderId="0" xfId="0"/>
    <xf numFmtId="3" fontId="0" fillId="0" borderId="0" xfId="0" applyNumberFormat="1"/>
    <xf numFmtId="0" fontId="3" fillId="0" borderId="0" xfId="0" applyFont="1"/>
    <xf numFmtId="0" fontId="2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textRotation="90" wrapText="1"/>
    </xf>
    <xf numFmtId="164" fontId="2" fillId="0" borderId="3" xfId="0" applyNumberFormat="1" applyFont="1" applyBorder="1" applyAlignment="1">
      <alignment horizontal="right" vertical="center" wrapText="1"/>
    </xf>
    <xf numFmtId="164" fontId="2" fillId="0" borderId="3" xfId="0" applyNumberFormat="1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8" fillId="0" borderId="0" xfId="0" applyFont="1" applyAlignment="1"/>
    <xf numFmtId="0" fontId="12" fillId="0" borderId="9" xfId="0" applyFont="1" applyBorder="1" applyAlignment="1">
      <alignment horizontal="center" vertical="top" wrapText="1"/>
    </xf>
    <xf numFmtId="0" fontId="12" fillId="0" borderId="9" xfId="0" applyFont="1" applyBorder="1" applyAlignment="1">
      <alignment horizontal="center" vertical="center" wrapText="1"/>
    </xf>
    <xf numFmtId="49" fontId="12" fillId="0" borderId="9" xfId="0" applyNumberFormat="1" applyFont="1" applyBorder="1" applyAlignment="1">
      <alignment horizontal="center" vertical="center" wrapText="1"/>
    </xf>
    <xf numFmtId="165" fontId="12" fillId="0" borderId="9" xfId="0" applyNumberFormat="1" applyFont="1" applyBorder="1" applyAlignment="1" applyProtection="1">
      <alignment horizontal="right" vertical="center" wrapText="1"/>
    </xf>
    <xf numFmtId="0" fontId="9" fillId="0" borderId="9" xfId="0" applyFont="1" applyBorder="1" applyAlignment="1">
      <alignment horizontal="center" vertical="center" wrapText="1"/>
    </xf>
    <xf numFmtId="0" fontId="12" fillId="0" borderId="9" xfId="0" applyFont="1" applyBorder="1" applyAlignment="1">
      <alignment vertical="center" wrapText="1"/>
    </xf>
    <xf numFmtId="0" fontId="13" fillId="0" borderId="9" xfId="0" applyFont="1" applyBorder="1" applyAlignment="1">
      <alignment vertical="center" wrapText="1"/>
    </xf>
    <xf numFmtId="0" fontId="13" fillId="0" borderId="9" xfId="0" applyFont="1" applyBorder="1" applyAlignment="1">
      <alignment horizontal="center" vertical="center" wrapText="1"/>
    </xf>
    <xf numFmtId="49" fontId="13" fillId="0" borderId="9" xfId="0" applyNumberFormat="1" applyFont="1" applyBorder="1" applyAlignment="1">
      <alignment horizontal="center" vertical="center" wrapText="1"/>
    </xf>
    <xf numFmtId="0" fontId="9" fillId="0" borderId="9" xfId="0" applyFont="1" applyBorder="1" applyAlignment="1">
      <alignment vertical="center" wrapText="1"/>
    </xf>
    <xf numFmtId="49" fontId="9" fillId="0" borderId="9" xfId="0" applyNumberFormat="1" applyFont="1" applyBorder="1" applyAlignment="1">
      <alignment horizontal="center" vertical="center" wrapText="1"/>
    </xf>
    <xf numFmtId="0" fontId="13" fillId="0" borderId="9" xfId="0" applyFont="1" applyBorder="1" applyAlignment="1">
      <alignment horizontal="justify" vertical="center" wrapText="1"/>
    </xf>
    <xf numFmtId="0" fontId="12" fillId="0" borderId="9" xfId="0" applyFont="1" applyBorder="1" applyAlignment="1">
      <alignment horizontal="justify" vertical="center" wrapText="1"/>
    </xf>
    <xf numFmtId="0" fontId="11" fillId="0" borderId="9" xfId="0" applyFont="1" applyBorder="1" applyAlignment="1">
      <alignment horizontal="justify" vertical="center" wrapText="1"/>
    </xf>
    <xf numFmtId="0" fontId="11" fillId="0" borderId="9" xfId="0" applyFont="1" applyBorder="1" applyAlignment="1">
      <alignment vertical="center" wrapText="1"/>
    </xf>
    <xf numFmtId="0" fontId="14" fillId="0" borderId="9" xfId="0" applyFont="1" applyBorder="1" applyAlignment="1">
      <alignment vertical="center" wrapText="1"/>
    </xf>
    <xf numFmtId="0" fontId="15" fillId="0" borderId="9" xfId="0" applyFont="1" applyBorder="1" applyAlignment="1">
      <alignment vertical="center" wrapText="1"/>
    </xf>
    <xf numFmtId="0" fontId="16" fillId="0" borderId="9" xfId="0" applyFont="1" applyBorder="1" applyAlignment="1">
      <alignment vertical="center" wrapText="1"/>
    </xf>
    <xf numFmtId="0" fontId="17" fillId="0" borderId="9" xfId="0" applyFont="1" applyBorder="1" applyAlignment="1">
      <alignment vertical="center" wrapText="1"/>
    </xf>
    <xf numFmtId="165" fontId="9" fillId="3" borderId="9" xfId="0" applyNumberFormat="1" applyFont="1" applyFill="1" applyBorder="1" applyAlignment="1" applyProtection="1">
      <alignment horizontal="right" vertical="center"/>
      <protection locked="0"/>
    </xf>
    <xf numFmtId="165" fontId="9" fillId="0" borderId="9" xfId="0" applyNumberFormat="1" applyFont="1" applyBorder="1" applyAlignment="1" applyProtection="1">
      <alignment horizontal="right" vertical="center"/>
      <protection locked="0"/>
    </xf>
    <xf numFmtId="165" fontId="9" fillId="0" borderId="9" xfId="0" applyNumberFormat="1" applyFont="1" applyBorder="1" applyAlignment="1" applyProtection="1">
      <alignment horizontal="right" vertical="center" wrapText="1"/>
    </xf>
    <xf numFmtId="0" fontId="13" fillId="0" borderId="10" xfId="0" applyFont="1" applyBorder="1" applyAlignment="1">
      <alignment vertical="center" wrapText="1"/>
    </xf>
    <xf numFmtId="0" fontId="13" fillId="0" borderId="10" xfId="0" applyFont="1" applyBorder="1" applyAlignment="1">
      <alignment horizontal="right" vertical="center" wrapText="1"/>
    </xf>
    <xf numFmtId="165" fontId="12" fillId="0" borderId="10" xfId="0" applyNumberFormat="1" applyFont="1" applyBorder="1" applyAlignment="1" applyProtection="1">
      <alignment horizontal="right" vertical="center" wrapText="1"/>
      <protection hidden="1"/>
    </xf>
    <xf numFmtId="0" fontId="9" fillId="0" borderId="3" xfId="0" applyFont="1" applyBorder="1" applyAlignment="1">
      <alignment vertical="center" wrapText="1"/>
    </xf>
    <xf numFmtId="0" fontId="9" fillId="0" borderId="3" xfId="0" applyFont="1" applyBorder="1" applyAlignment="1">
      <alignment horizontal="right" vertical="center" wrapText="1"/>
    </xf>
    <xf numFmtId="0" fontId="18" fillId="0" borderId="3" xfId="0" applyFont="1" applyBorder="1" applyAlignment="1">
      <alignment vertical="center" wrapText="1"/>
    </xf>
    <xf numFmtId="0" fontId="13" fillId="0" borderId="3" xfId="0" applyFont="1" applyBorder="1" applyAlignment="1">
      <alignment vertical="center" wrapText="1"/>
    </xf>
    <xf numFmtId="0" fontId="13" fillId="0" borderId="3" xfId="0" applyFont="1" applyBorder="1" applyAlignment="1">
      <alignment horizontal="right" vertical="center" wrapText="1"/>
    </xf>
    <xf numFmtId="0" fontId="19" fillId="0" borderId="3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right" vertical="center" wrapText="1"/>
    </xf>
    <xf numFmtId="0" fontId="12" fillId="0" borderId="10" xfId="0" applyFont="1" applyBorder="1" applyAlignment="1">
      <alignment wrapText="1"/>
    </xf>
    <xf numFmtId="0" fontId="12" fillId="0" borderId="10" xfId="0" applyFont="1" applyBorder="1" applyAlignment="1">
      <alignment horizontal="right" vertical="center" wrapText="1"/>
    </xf>
    <xf numFmtId="165" fontId="9" fillId="0" borderId="3" xfId="0" applyNumberFormat="1" applyFont="1" applyBorder="1" applyAlignment="1" applyProtection="1">
      <alignment horizontal="right" vertical="center" wrapText="1"/>
      <protection hidden="1"/>
    </xf>
    <xf numFmtId="0" fontId="9" fillId="0" borderId="0" xfId="0" applyFont="1" applyAlignment="1"/>
    <xf numFmtId="0" fontId="0" fillId="3" borderId="0" xfId="0" applyFill="1"/>
    <xf numFmtId="0" fontId="20" fillId="0" borderId="0" xfId="0" applyFont="1"/>
    <xf numFmtId="0" fontId="21" fillId="0" borderId="0" xfId="0" applyFont="1"/>
    <xf numFmtId="0" fontId="21" fillId="0" borderId="0" xfId="0" applyFont="1" applyAlignment="1">
      <alignment horizontal="left"/>
    </xf>
    <xf numFmtId="0" fontId="21" fillId="0" borderId="0" xfId="0" applyFont="1" applyBorder="1" applyAlignment="1">
      <alignment horizontal="left"/>
    </xf>
    <xf numFmtId="0" fontId="8" fillId="0" borderId="0" xfId="0" applyFont="1" applyBorder="1" applyAlignment="1"/>
    <xf numFmtId="0" fontId="8" fillId="0" borderId="0" xfId="0" applyFont="1" applyAlignment="1">
      <alignment wrapText="1"/>
    </xf>
    <xf numFmtId="0" fontId="8" fillId="0" borderId="0" xfId="0" applyFont="1" applyBorder="1" applyAlignment="1">
      <alignment wrapText="1"/>
    </xf>
    <xf numFmtId="0" fontId="22" fillId="0" borderId="9" xfId="0" applyFont="1" applyBorder="1" applyAlignment="1">
      <alignment horizontal="center" vertical="center" wrapText="1"/>
    </xf>
    <xf numFmtId="165" fontId="9" fillId="0" borderId="9" xfId="0" applyNumberFormat="1" applyFont="1" applyBorder="1" applyAlignment="1" applyProtection="1">
      <alignment horizontal="center" vertical="center" wrapText="1"/>
    </xf>
    <xf numFmtId="0" fontId="9" fillId="0" borderId="9" xfId="0" applyFont="1" applyBorder="1" applyAlignment="1">
      <alignment vertical="top" wrapText="1"/>
    </xf>
    <xf numFmtId="0" fontId="9" fillId="0" borderId="9" xfId="0" applyFont="1" applyBorder="1" applyAlignment="1">
      <alignment horizontal="justify" vertical="top" wrapText="1"/>
    </xf>
    <xf numFmtId="0" fontId="11" fillId="0" borderId="9" xfId="0" applyFont="1" applyBorder="1" applyAlignment="1">
      <alignment vertical="top" wrapText="1"/>
    </xf>
    <xf numFmtId="0" fontId="9" fillId="0" borderId="9" xfId="0" applyFont="1" applyBorder="1" applyAlignment="1">
      <alignment horizontal="center" vertical="top" wrapText="1"/>
    </xf>
    <xf numFmtId="0" fontId="9" fillId="0" borderId="9" xfId="0" applyFont="1" applyBorder="1" applyAlignment="1">
      <alignment horizontal="justify" vertical="center" wrapText="1"/>
    </xf>
    <xf numFmtId="0" fontId="23" fillId="0" borderId="9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165" fontId="12" fillId="0" borderId="10" xfId="0" applyNumberFormat="1" applyFont="1" applyBorder="1" applyAlignment="1" applyProtection="1">
      <alignment horizontal="right" vertical="center" wrapText="1"/>
    </xf>
    <xf numFmtId="165" fontId="9" fillId="0" borderId="10" xfId="0" applyNumberFormat="1" applyFont="1" applyBorder="1" applyAlignment="1" applyProtection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165" fontId="12" fillId="0" borderId="3" xfId="0" applyNumberFormat="1" applyFont="1" applyBorder="1" applyAlignment="1" applyProtection="1">
      <alignment horizontal="right" vertical="center" wrapText="1"/>
    </xf>
    <xf numFmtId="165" fontId="9" fillId="0" borderId="3" xfId="0" applyNumberFormat="1" applyFont="1" applyBorder="1" applyAlignment="1" applyProtection="1">
      <alignment horizontal="center" vertical="center" wrapText="1"/>
    </xf>
    <xf numFmtId="2" fontId="12" fillId="0" borderId="3" xfId="0" applyNumberFormat="1" applyFont="1" applyBorder="1" applyAlignment="1" applyProtection="1">
      <alignment horizontal="right" vertical="center" wrapText="1"/>
    </xf>
    <xf numFmtId="2" fontId="9" fillId="0" borderId="3" xfId="0" applyNumberFormat="1" applyFont="1" applyBorder="1" applyAlignment="1" applyProtection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1" fillId="0" borderId="3" xfId="0" applyFont="1" applyBorder="1" applyAlignment="1">
      <alignment vertical="center" wrapText="1"/>
    </xf>
    <xf numFmtId="2" fontId="9" fillId="0" borderId="12" xfId="0" applyNumberFormat="1" applyFont="1" applyBorder="1" applyAlignment="1" applyProtection="1">
      <alignment horizontal="center" vertical="center" wrapText="1"/>
    </xf>
    <xf numFmtId="2" fontId="9" fillId="0" borderId="2" xfId="0" applyNumberFormat="1" applyFont="1" applyBorder="1" applyAlignment="1" applyProtection="1">
      <alignment horizontal="center" vertical="center" wrapText="1"/>
    </xf>
    <xf numFmtId="0" fontId="13" fillId="0" borderId="0" xfId="0" applyFont="1" applyBorder="1" applyAlignment="1">
      <alignment vertical="center" wrapText="1"/>
    </xf>
    <xf numFmtId="0" fontId="13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0" fillId="0" borderId="0" xfId="0" applyBorder="1"/>
    <xf numFmtId="2" fontId="9" fillId="0" borderId="0" xfId="0" applyNumberFormat="1" applyFont="1" applyBorder="1" applyAlignment="1" applyProtection="1">
      <alignment horizontal="center" vertical="center" wrapText="1"/>
    </xf>
    <xf numFmtId="0" fontId="8" fillId="0" borderId="0" xfId="0" applyFont="1"/>
    <xf numFmtId="2" fontId="9" fillId="0" borderId="8" xfId="0" applyNumberFormat="1" applyFont="1" applyBorder="1" applyAlignment="1" applyProtection="1">
      <alignment horizontal="center" vertical="center" wrapText="1"/>
    </xf>
    <xf numFmtId="0" fontId="6" fillId="0" borderId="11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/>
    </xf>
    <xf numFmtId="0" fontId="20" fillId="0" borderId="0" xfId="0" applyFont="1" applyBorder="1" applyAlignment="1">
      <alignment horizontal="center"/>
    </xf>
    <xf numFmtId="0" fontId="6" fillId="0" borderId="8" xfId="0" applyFont="1" applyBorder="1" applyAlignment="1">
      <alignment horizontal="center" vertical="top"/>
    </xf>
    <xf numFmtId="0" fontId="9" fillId="0" borderId="9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164" fontId="3" fillId="0" borderId="3" xfId="0" applyNumberFormat="1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164" fontId="2" fillId="0" borderId="3" xfId="0" applyNumberFormat="1" applyFont="1" applyBorder="1" applyAlignment="1">
      <alignment vertical="center" wrapText="1"/>
    </xf>
    <xf numFmtId="164" fontId="3" fillId="2" borderId="3" xfId="0" applyNumberFormat="1" applyFont="1" applyFill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164" fontId="2" fillId="0" borderId="3" xfId="0" applyNumberFormat="1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6" fillId="0" borderId="0" xfId="0" applyFont="1" applyBorder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5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9" fillId="0" borderId="9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top" wrapText="1"/>
    </xf>
    <xf numFmtId="0" fontId="11" fillId="0" borderId="9" xfId="0" applyFont="1" applyBorder="1" applyAlignment="1">
      <alignment horizontal="center" vertical="top" wrapText="1"/>
    </xf>
    <xf numFmtId="0" fontId="20" fillId="0" borderId="8" xfId="0" applyFont="1" applyBorder="1" applyAlignment="1">
      <alignment horizontal="center"/>
    </xf>
    <xf numFmtId="0" fontId="21" fillId="0" borderId="8" xfId="0" applyFont="1" applyBorder="1" applyAlignment="1">
      <alignment horizontal="left"/>
    </xf>
    <xf numFmtId="0" fontId="6" fillId="0" borderId="11" xfId="0" applyFont="1" applyBorder="1" applyAlignment="1">
      <alignment horizontal="center" vertical="top"/>
    </xf>
    <xf numFmtId="2" fontId="11" fillId="0" borderId="0" xfId="0" applyNumberFormat="1" applyFont="1" applyFill="1" applyBorder="1" applyAlignment="1" applyProtection="1">
      <alignment horizontal="center" vertical="top"/>
      <protection locked="0"/>
    </xf>
    <xf numFmtId="0" fontId="8" fillId="0" borderId="0" xfId="0" applyFont="1" applyAlignment="1">
      <alignment horizontal="right"/>
    </xf>
    <xf numFmtId="0" fontId="0" fillId="0" borderId="0" xfId="0" applyAlignment="1"/>
    <xf numFmtId="0" fontId="20" fillId="3" borderId="8" xfId="0" applyFont="1" applyFill="1" applyBorder="1" applyAlignment="1">
      <alignment horizontal="center"/>
    </xf>
    <xf numFmtId="0" fontId="11" fillId="0" borderId="9" xfId="0" applyFont="1" applyBorder="1" applyAlignment="1">
      <alignment horizontal="center" vertical="center" wrapText="1"/>
    </xf>
    <xf numFmtId="2" fontId="11" fillId="0" borderId="11" xfId="0" applyNumberFormat="1" applyFont="1" applyFill="1" applyBorder="1" applyAlignment="1" applyProtection="1">
      <alignment horizontal="center" vertical="top"/>
      <protection locked="0"/>
    </xf>
    <xf numFmtId="49" fontId="21" fillId="0" borderId="8" xfId="0" applyNumberFormat="1" applyFont="1" applyBorder="1" applyAlignment="1" applyProtection="1">
      <alignment horizontal="left" vertical="center" wrapText="1"/>
    </xf>
    <xf numFmtId="0" fontId="22" fillId="0" borderId="9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2&#1084;&#1110;&#1089;&#1103;&#1094;&#1110;&#1074;%20-%20&#1082;&#1086;&#1087;&#1080;&#1103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1;&#1072;&#1083;&#1072;&#1085;&#1089;%209%20&#1084;&#1110;&#1089;&#1103;&#1094;&#1110;&#1074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bf-e-data"/>
      <sheetName val="DBF"/>
      <sheetName val="ЗАПОЛНИТЬ"/>
      <sheetName val="1дс_баланс"/>
      <sheetName val="2дс"/>
      <sheetName val="Ф.2.ЗВЕД"/>
      <sheetName val="Ф.2.1"/>
      <sheetName val="Ф.2.2"/>
      <sheetName val="Ф.2.3"/>
      <sheetName val="Ф.2.4"/>
      <sheetName val="Ф.2.5"/>
      <sheetName val="Ф.2.6"/>
      <sheetName val="Ф.2.7"/>
      <sheetName val="Ф.2.8"/>
      <sheetName val="Ф.2.9"/>
      <sheetName val="Ф.2.10"/>
      <sheetName val="Ф.2.11"/>
      <sheetName val="Ф.2.12"/>
      <sheetName val="Ф.2.13"/>
      <sheetName val="Ф.2.14"/>
      <sheetName val="Ф.2.15"/>
      <sheetName val="Ф.2.16"/>
      <sheetName val="Ф.2.17"/>
      <sheetName val="Ф.2.18"/>
      <sheetName val="Ф.2.19"/>
      <sheetName val="Ф.2.20"/>
      <sheetName val="Ф.2.21"/>
      <sheetName val="Ф.2.22"/>
      <sheetName val="Ф.2.23"/>
      <sheetName val="Ф.2.24"/>
      <sheetName val="Ф.2.25"/>
      <sheetName val="Ф.2.26"/>
      <sheetName val="Ф.2.27"/>
      <sheetName val="Ф.2.28"/>
      <sheetName val="Ф.2.29"/>
      <sheetName val="Ф.2.30"/>
      <sheetName val="Ф.2.31"/>
      <sheetName val="Ф.2.32"/>
      <sheetName val="Ф.2.33"/>
      <sheetName val="Ф.2.34"/>
      <sheetName val="Ф.2.35"/>
      <sheetName val="Ф.2.36"/>
      <sheetName val="Ф.2.37"/>
      <sheetName val="Ф.2.38"/>
      <sheetName val="Ф.2.39"/>
      <sheetName val="Ф.2.40"/>
      <sheetName val="Ф.2.41"/>
      <sheetName val="Ф.2.42"/>
      <sheetName val="Ф.2.43"/>
      <sheetName val="Ф.2.44"/>
      <sheetName val="Ф.2.45"/>
      <sheetName val="Ф.2.46"/>
      <sheetName val="Ф.2.47"/>
      <sheetName val="Ф.2.48"/>
      <sheetName val="Ф.2.49"/>
      <sheetName val="Ф.2.50"/>
      <sheetName val="Ф.4.1.ЗВЕД"/>
      <sheetName val="Ф.4.1.КФК1"/>
      <sheetName val="Ф.4.1.КФК2"/>
      <sheetName val="Ф.4.1.КФК3"/>
      <sheetName val="Ф.4.1.КФК4"/>
      <sheetName val="Ф.4.1.КФК5"/>
      <sheetName val="Ф.4.1.КФК6"/>
      <sheetName val="Ф.4.1.КФК7"/>
      <sheetName val="Ф.4.1.КФК8"/>
      <sheetName val="Ф.4.1.КФК9"/>
      <sheetName val="Ф.4.1.КФК10"/>
      <sheetName val="Ф.4.1.КФК11"/>
      <sheetName val="Ф.4.1.КФК12"/>
      <sheetName val="Ф.4.1.КФК13"/>
      <sheetName val="Ф.4.1.КФК14"/>
      <sheetName val="Ф.4.1.КФК15"/>
      <sheetName val="Ф.4.1.КФК16"/>
      <sheetName val="Ф.4.1.КФК17"/>
      <sheetName val="Ф.4.1.КФК18"/>
      <sheetName val="Ф.4.1.КФК19"/>
      <sheetName val="Ф.4.1.КФК20"/>
      <sheetName val="Ф.4.1.КФК21"/>
      <sheetName val="Ф.4.1.КФК22"/>
      <sheetName val="Ф.4.1.КФК23"/>
      <sheetName val="Ф.4.1.КФК24"/>
      <sheetName val="Ф.4.1.КФК25"/>
      <sheetName val="Ф.4.1.КФК26"/>
      <sheetName val="Ф.4.1.КФК27"/>
      <sheetName val="Ф.4.1.КФК28"/>
      <sheetName val="Ф.4.1.КФК29"/>
      <sheetName val="Ф.4.1.КФК30"/>
      <sheetName val="Ф.4.2.ЗВЕД"/>
      <sheetName val="Ф.4.2.КФК1"/>
      <sheetName val="Ф.4.2.КФК2"/>
      <sheetName val="Ф.4.2.КФК3"/>
      <sheetName val="Ф.4.2.КФК4"/>
      <sheetName val="Ф.4.2.КФК5"/>
      <sheetName val="Ф.4.2.КФК6"/>
      <sheetName val="Ф.4.2.КФК7"/>
      <sheetName val="Ф.4.2.КФК8"/>
      <sheetName val="Ф.4.2.КФК9"/>
      <sheetName val="Ф.4.2.КФК10"/>
      <sheetName val="Ф.4.2.КФК11"/>
      <sheetName val="Ф.4.2.КФК12"/>
      <sheetName val="Ф.4.2.КФК13"/>
      <sheetName val="Ф.4.2.КФК14"/>
      <sheetName val="Ф.4.2.КФК15"/>
      <sheetName val="Ф.4.2.КФК16"/>
      <sheetName val="Ф.4.2.КФК17"/>
      <sheetName val="Ф.4.2.КФК18"/>
      <sheetName val="Ф.4.2.КФК19"/>
      <sheetName val="Ф.4.2.КФК20"/>
      <sheetName val="Ф.4.2.КФК21"/>
      <sheetName val="Ф.4.2.КФК22"/>
      <sheetName val="Ф.4.2.КФК23"/>
      <sheetName val="Ф.4.2.КФК24"/>
      <sheetName val="Ф.4.2.КФК25"/>
      <sheetName val="Ф.4.2.КФК26"/>
      <sheetName val="Ф.4.2.КФК27"/>
      <sheetName val="Ф.4.2.КФК28"/>
      <sheetName val="Ф.4.2.КФК29"/>
      <sheetName val="Ф.4.2.КФК30"/>
      <sheetName val="Ф.4.3.ЗВЕД"/>
      <sheetName val="Ф.4.3.КФК1"/>
      <sheetName val="Ф.4.3.КФК2"/>
      <sheetName val="Ф.4.3.КФК3"/>
      <sheetName val="Ф.4.3.КФК4"/>
      <sheetName val="Ф.4.3.КФК5"/>
      <sheetName val="Ф.4.3.КФК6"/>
      <sheetName val="Ф.4.3.КФК7"/>
      <sheetName val="Ф.4.3.КФК8"/>
      <sheetName val="Ф.4.3.КФК9"/>
      <sheetName val="Ф.4.3.КФК10"/>
      <sheetName val="Ф.4.3.КФК11"/>
      <sheetName val="Ф.4.3.КФК12"/>
      <sheetName val="Ф.4.3.КФК13"/>
      <sheetName val="Ф.4.3.КФК14"/>
      <sheetName val="Ф.4.3.КФК15"/>
      <sheetName val="Ф.4.3.КФК16"/>
      <sheetName val="Ф.4.3.КФК17"/>
      <sheetName val="Ф.4.3.КФК18"/>
      <sheetName val="Ф.4.3.КФК19"/>
      <sheetName val="Ф.4.3.КФК20"/>
      <sheetName val="Ф.4.3.КФК21"/>
      <sheetName val="Ф.4.3.КФК22"/>
      <sheetName val="Ф.4.3.КФК23"/>
      <sheetName val="Ф.4.3.КФК24"/>
      <sheetName val="Ф.4.3.КФК25"/>
      <sheetName val="Ф.4.3.КФК26"/>
      <sheetName val="Ф.4.3.КФК27"/>
      <sheetName val="Ф.4.3.КФК28"/>
      <sheetName val="Ф.4.3.КФК29"/>
      <sheetName val="Ф.4.3.КФК30"/>
      <sheetName val="Ф.4.3.КФК31"/>
      <sheetName val="Ф.4.3.КФК32"/>
      <sheetName val="Ф.4.3.КФК33"/>
      <sheetName val="Ф.4.3.КФК34"/>
      <sheetName val="Ф.4.3.КФК35"/>
      <sheetName val="Ф.4.3.КФК36"/>
      <sheetName val="Ф.4.3.КФК37"/>
      <sheetName val="Ф.4.3.КФК38"/>
      <sheetName val="Ф.4.3.КФК39"/>
      <sheetName val="Ф.4.3.КФК40"/>
      <sheetName val="Ф.4.4.ЗВЕД"/>
      <sheetName val="Ф.4.4.КПК1"/>
      <sheetName val="Ф.4.4.КПК2"/>
      <sheetName val="Ф.4.3.1.ЗВЕД"/>
      <sheetName val="Ф.4.3.1.КВК1"/>
      <sheetName val="Ф.4.3.1.КВК2"/>
      <sheetName val="Ф.7.ЗВ"/>
      <sheetName val="Ф.7(ЗФ).ЗВЕД"/>
      <sheetName val="Ф.7(ЗФ).1"/>
      <sheetName val="Ф.7(ЗФ).2"/>
      <sheetName val="Ф.7(ЗФ).3"/>
      <sheetName val="Ф.7(ЗФ).4"/>
      <sheetName val="Ф.7(ЗФ).5"/>
      <sheetName val="Ф.7(ЗФ).6"/>
      <sheetName val="Ф.7(ЗФ).7"/>
      <sheetName val="Ф.7(ЗФ).8"/>
      <sheetName val="Ф.7(ЗФ).9"/>
      <sheetName val="Ф.7(ЗФ).10"/>
      <sheetName val="Ф.7(ЗФ).11"/>
      <sheetName val="Ф.7(ЗФ).12"/>
      <sheetName val="Ф.7(ЗФ).13"/>
      <sheetName val="Ф.7(ЗФ).14"/>
      <sheetName val="Ф.7(ЗФ).15"/>
      <sheetName val="Ф.7(ЗФ).16"/>
      <sheetName val="Ф.7(ЗФ).17"/>
      <sheetName val="Ф.7(ЗФ).18"/>
      <sheetName val="Ф.7(ЗФ).19"/>
      <sheetName val="Ф.7(ЗФ).20"/>
      <sheetName val="Ф.7(ЗФ).21"/>
      <sheetName val="Ф.7(ЗФ).22"/>
      <sheetName val="Ф.7(ЗФ).23"/>
      <sheetName val="Ф.7(ЗФ).24"/>
      <sheetName val="Ф.7(ЗФ).25"/>
      <sheetName val="Ф.7(ЗФ).26"/>
      <sheetName val="Ф.7(ЗФ).27"/>
      <sheetName val="Ф.7(ЗФ).28"/>
      <sheetName val="Ф.7(ЗФ).29"/>
      <sheetName val="Ф.7(ЗФ).30"/>
      <sheetName val="Ф.7(ЗФ).31"/>
      <sheetName val="Ф.7(ЗФ).32"/>
      <sheetName val="Ф.7(ЗФ).33"/>
      <sheetName val="Ф.7(ЗФ).34"/>
      <sheetName val="Ф.7(ЗФ).35"/>
      <sheetName val="Ф.7(ЗФ).36"/>
      <sheetName val="Ф.7(ЗФ).37"/>
      <sheetName val="Ф.7(ЗФ).38"/>
      <sheetName val="Ф.7(ЗФ).39"/>
      <sheetName val="Ф.7(ЗФ).40"/>
      <sheetName val="Ф.7(ЗФ).41"/>
      <sheetName val="Ф.7(ЗФ).42"/>
      <sheetName val="Ф.7(ЗФ).43"/>
      <sheetName val="Ф.7(ЗФ).44"/>
      <sheetName val="Ф.7(ЗФ).45"/>
      <sheetName val="Ф.7(ЗФ).46"/>
      <sheetName val="Ф.7(ЗФ).47"/>
      <sheetName val="Ф.7(ЗФ).48"/>
      <sheetName val="Ф.7(ЗФ).49"/>
      <sheetName val="Ф.7(ЗФ).50"/>
      <sheetName val="Ф.7(СФ).ЗВЕД"/>
      <sheetName val="Ф.7(СФ).1"/>
      <sheetName val="Ф.7(СФ).2"/>
      <sheetName val="Ф.7(СФ).3"/>
      <sheetName val="Ф.7(СФ).4"/>
      <sheetName val="Ф.7(СФ).5"/>
      <sheetName val="Ф.7(СФ).6"/>
      <sheetName val="Ф.7(СФ).7"/>
      <sheetName val="Ф.7(СФ).8"/>
      <sheetName val="Ф.7(СФ).9"/>
      <sheetName val="Ф.7(СФ).10"/>
      <sheetName val="Ф.7(СФ).11"/>
      <sheetName val="Ф.7(СФ).12"/>
      <sheetName val="Ф.7(СФ).13"/>
      <sheetName val="Ф.7(СФ).14"/>
      <sheetName val="Ф.7(СФ).15"/>
      <sheetName val="Ф.7(СФ).16"/>
      <sheetName val="Ф.7(СФ).17"/>
      <sheetName val="Ф.7(СФ).18"/>
      <sheetName val="Ф.7(СФ).19"/>
      <sheetName val="Ф.7(СФ).20"/>
      <sheetName val="Ф.7(СФ).21"/>
      <sheetName val="Ф.7(СФ).22"/>
      <sheetName val="Ф.7(СФ).23"/>
      <sheetName val="Ф.7(СФ).24"/>
      <sheetName val="Ф.7(СФ).25"/>
      <sheetName val="Ф.7(СФ).26"/>
      <sheetName val="Ф.7(СФ).27"/>
      <sheetName val="Ф.7(СФ).28"/>
      <sheetName val="Ф.7(СФ).29"/>
      <sheetName val="Ф.7(СФ).30"/>
      <sheetName val="Ф.7(СФ).31"/>
      <sheetName val="Ф.7(СФ).32"/>
      <sheetName val="Ф.7(СФ).33"/>
      <sheetName val="Ф.7(СФ).34"/>
      <sheetName val="Ф.7(СФ).35"/>
      <sheetName val="Ф.7.1(ЗФ).ЗВЕД"/>
      <sheetName val="Ф.7.1(ЗФ).1"/>
      <sheetName val="Ф.7.1(ЗФ).2"/>
      <sheetName val="Ф.7.1(СФ).ЗВЕД"/>
      <sheetName val="Ф.7.1(СФ).1"/>
      <sheetName val="Ф.7.1(СФ).2"/>
      <sheetName val="шапки"/>
      <sheetName val="д10"/>
      <sheetName val="д11"/>
      <sheetName val="д15"/>
      <sheetName val="д16"/>
      <sheetName val="д17"/>
      <sheetName val="д19"/>
      <sheetName val="д19.1"/>
      <sheetName val="д19.2"/>
      <sheetName val="д20"/>
      <sheetName val="д21зф"/>
      <sheetName val="д21сф"/>
      <sheetName val="д22"/>
      <sheetName val="д23зф"/>
      <sheetName val="д23сф"/>
      <sheetName val="д24зф"/>
      <sheetName val="д24сф"/>
      <sheetName val="д26"/>
      <sheetName val="ДовидникКПК"/>
      <sheetName val="ДовидникКВК(ГОС)"/>
      <sheetName val="КОПФГ"/>
      <sheetName val="КПКВМБ"/>
      <sheetName val="f2_dbf"/>
      <sheetName val="f4.1_dbf"/>
      <sheetName val="f4.2_dbf"/>
      <sheetName val="f4.3_dbf"/>
      <sheetName val="f4.3"/>
      <sheetName val="f4.2"/>
      <sheetName val="f4.1"/>
      <sheetName val="f2"/>
      <sheetName val="7z"/>
      <sheetName val="7s"/>
      <sheetName val="7DZ"/>
      <sheetName val="7DS"/>
      <sheetName val="7MZ"/>
      <sheetName val="7MS"/>
      <sheetName val="f7z_dbf"/>
      <sheetName val="f7s_dbf"/>
      <sheetName val="1ds"/>
      <sheetName val="1ds_dbf"/>
      <sheetName val="2ds1"/>
      <sheetName val="2ds2"/>
      <sheetName val="2ds4"/>
      <sheetName val="2ds1_dbf"/>
      <sheetName val="3ds"/>
      <sheetName val="2ds2_dbf"/>
      <sheetName val="2ds3_dbf"/>
      <sheetName val="2ds4_dbf"/>
      <sheetName val="3ds_dbf"/>
      <sheetName val="4ds"/>
      <sheetName val="4ds_dbf"/>
      <sheetName val="5ds1"/>
      <sheetName val="5ds1_dbf"/>
      <sheetName val="5ds2"/>
      <sheetName val="5ds2_dbf"/>
      <sheetName val="5ds3"/>
      <sheetName val="5ds3_dbf"/>
      <sheetName val="5ds4"/>
      <sheetName val="5ds4_dbf"/>
      <sheetName val="5ds51"/>
      <sheetName val="5ds51_dbf"/>
      <sheetName val="5ds6"/>
      <sheetName val="5ds6_dbf"/>
      <sheetName val="5ds7"/>
      <sheetName val="5ds7_dbf"/>
      <sheetName val="5ds8"/>
      <sheetName val="5ds8_dbf"/>
      <sheetName val="5ds9"/>
      <sheetName val="5ds9_dbf"/>
      <sheetName val="5ds10"/>
      <sheetName val="5ds10_dbf"/>
      <sheetName val="5ds111"/>
      <sheetName val="5ds111_dbf"/>
      <sheetName val="5ds112"/>
      <sheetName val="5ds112_dbf"/>
      <sheetName val="5ds12"/>
      <sheetName val="5ds12_db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ЗАПОЛНИТЬ"/>
      <sheetName val="1дс_баланс (2)"/>
      <sheetName val="2дс (2)"/>
      <sheetName val="2дс"/>
      <sheetName val="Ф.2.ЗВЕД"/>
      <sheetName val="Ф.2.1"/>
      <sheetName val="Ф.2.2"/>
      <sheetName val="Ф.2.3"/>
      <sheetName val="Ф.2.4"/>
      <sheetName val="Ф.2.5"/>
      <sheetName val="Ф.2.6"/>
      <sheetName val="Ф.2.7"/>
      <sheetName val="Ф.2.8"/>
      <sheetName val="Ф.2.9"/>
      <sheetName val="Ф.2.10"/>
      <sheetName val="Ф.2.11"/>
      <sheetName val="Ф.2.12"/>
      <sheetName val="Ф.2.13"/>
      <sheetName val="Ф.2.14"/>
      <sheetName val="Ф.2.15"/>
      <sheetName val="Ф.2.16"/>
      <sheetName val="Ф.2.17"/>
      <sheetName val="Ф.2.18"/>
      <sheetName val="Ф.2.19"/>
      <sheetName val="Ф.2.20"/>
      <sheetName val="Ф.2.21"/>
      <sheetName val="Ф.2.22"/>
      <sheetName val="Ф.2.23"/>
      <sheetName val="Ф.2.24"/>
      <sheetName val="Ф.2.25"/>
      <sheetName val="Ф.2.26"/>
      <sheetName val="Ф.2.27"/>
      <sheetName val="Ф.2.28"/>
      <sheetName val="Ф.2.29"/>
      <sheetName val="Ф.2.30"/>
      <sheetName val="Ф.2.31"/>
      <sheetName val="Ф.2.32"/>
      <sheetName val="Ф.2.33"/>
      <sheetName val="Ф.2.34"/>
      <sheetName val="Ф.2.35"/>
      <sheetName val="Ф.2.36"/>
      <sheetName val="Ф.2.37"/>
      <sheetName val="Ф.2.38"/>
      <sheetName val="Ф.2.39"/>
      <sheetName val="Ф.2.40"/>
      <sheetName val="Ф.2.41"/>
      <sheetName val="Ф.2.42"/>
      <sheetName val="Ф.2.43"/>
      <sheetName val="Ф.2.44"/>
      <sheetName val="Ф.2.45"/>
      <sheetName val="Ф.2.46"/>
      <sheetName val="Ф.2.47"/>
      <sheetName val="Ф.2.48"/>
      <sheetName val="Ф.2.49"/>
      <sheetName val="Ф.2.50"/>
      <sheetName val="Ф.4.1.ЗВЕД"/>
      <sheetName val="Ф.4.1.КФК1"/>
      <sheetName val="Ф.4.1.КФК2"/>
      <sheetName val="Ф.4.1.КФК3"/>
      <sheetName val="Ф.4.1.КФК4"/>
      <sheetName val="Ф.4.1.КФК5"/>
      <sheetName val="Ф.4.1.КФК6"/>
      <sheetName val="Ф.4.1.КФК7"/>
      <sheetName val="Ф.4.1.КФК8"/>
      <sheetName val="Ф.4.1.КФК9"/>
      <sheetName val="Ф.4.1.КФК10"/>
      <sheetName val="Ф.4.1.КФК11"/>
      <sheetName val="Ф.4.1.КФК12"/>
      <sheetName val="Ф.4.1.КФК13"/>
      <sheetName val="Ф.4.1.КФК14"/>
      <sheetName val="Ф.4.1.КФК15"/>
      <sheetName val="Ф.4.1.КФК16"/>
      <sheetName val="Ф.4.1.КФК17"/>
      <sheetName val="Ф.4.1.КФК18"/>
      <sheetName val="Ф.4.1.КФК19"/>
      <sheetName val="Ф.4.1.КФК20"/>
      <sheetName val="Ф.4.1.КФК21"/>
      <sheetName val="Ф.4.1.КФК22"/>
      <sheetName val="Ф.4.1.КФК23"/>
      <sheetName val="Ф.4.1.КФК24"/>
      <sheetName val="Ф.4.1.КФК25"/>
      <sheetName val="Ф.4.1.КФК26"/>
      <sheetName val="Ф.4.1.КФК27"/>
      <sheetName val="Ф.4.1.КФК28"/>
      <sheetName val="Ф.4.1.КФК29"/>
      <sheetName val="Ф.4.1.КФК30"/>
      <sheetName val="Ф.4.2.ЗВЕД"/>
      <sheetName val="Ф.4.2.КФК1"/>
      <sheetName val="Ф.4.2.КФК2"/>
      <sheetName val="Ф.4.2.КФК3"/>
      <sheetName val="Ф.4.2.КФК4"/>
      <sheetName val="Ф.4.2.КФК5"/>
      <sheetName val="Ф.4.2.КФК6"/>
      <sheetName val="Ф.4.2.КФК7"/>
      <sheetName val="Ф.4.2.КФК8"/>
      <sheetName val="Ф.4.2.КФК9"/>
      <sheetName val="Ф.4.2.КФК10"/>
      <sheetName val="Ф.4.2.КФК11"/>
      <sheetName val="Ф.4.2.КФК12"/>
      <sheetName val="Ф.4.2.КФК13"/>
      <sheetName val="Ф.4.2.КФК14"/>
      <sheetName val="Ф.4.2.КФК15"/>
      <sheetName val="Ф.4.2.КФК16"/>
      <sheetName val="Ф.4.2.КФК17"/>
      <sheetName val="Ф.4.2.КФК18"/>
      <sheetName val="Ф.4.2.КФК19"/>
      <sheetName val="Ф.4.2.КФК20"/>
      <sheetName val="Ф.4.2.КФК21"/>
      <sheetName val="Ф.4.2.КФК22"/>
      <sheetName val="Ф.4.2.КФК23"/>
      <sheetName val="Ф.4.2.КФК24"/>
      <sheetName val="Ф.4.2.КФК25"/>
      <sheetName val="Ф.4.2.КФК26"/>
      <sheetName val="Ф.4.2.КФК27"/>
      <sheetName val="Ф.4.2.КФК28"/>
      <sheetName val="Ф.4.2.КФК29"/>
      <sheetName val="Ф.4.2.КФК30"/>
      <sheetName val="Ф.4.3.ЗВЕД"/>
      <sheetName val="Ф.4.3.КФК1"/>
      <sheetName val="Ф.4.3.КФК2"/>
      <sheetName val="Ф.4.3.КФК3"/>
      <sheetName val="Ф.4.3.КФК4"/>
      <sheetName val="Ф.4.3.КФК5"/>
      <sheetName val="Ф.4.3.КФК6"/>
      <sheetName val="Ф.4.3.КФК7"/>
      <sheetName val="Ф.4.3.КФК8"/>
      <sheetName val="Ф.4.3.КФК9"/>
      <sheetName val="Ф.4.3.КФК10"/>
      <sheetName val="Ф.4.3.КФК11"/>
      <sheetName val="Ф.4.3.КФК12"/>
      <sheetName val="Ф.4.3.КФК13"/>
      <sheetName val="Ф.4.3.КФК14"/>
      <sheetName val="Ф.4.3.КФК15"/>
      <sheetName val="Ф.4.3.КФК16"/>
      <sheetName val="Ф.4.3.КФК17"/>
      <sheetName val="Ф.4.3.КФК18"/>
      <sheetName val="Ф.4.3.КФК19"/>
      <sheetName val="Ф.4.3.КФК20"/>
      <sheetName val="Ф.4.3.КФК21"/>
      <sheetName val="Ф.4.3.КФК22"/>
      <sheetName val="Ф.4.3.КФК23"/>
      <sheetName val="Ф.4.3.КФК24"/>
      <sheetName val="Ф.4.3.КФК25"/>
      <sheetName val="Ф.4.3.КФК26"/>
      <sheetName val="Ф.4.3.КФК27"/>
      <sheetName val="Ф.4.3.КФК28"/>
      <sheetName val="Ф.4.3.КФК29"/>
      <sheetName val="Ф.4.3.КФК30"/>
      <sheetName val="Ф.4.3.КФК31"/>
      <sheetName val="Ф.4.3.КФК32"/>
      <sheetName val="Ф.4.3.КФК33"/>
      <sheetName val="Ф.4.3.КФК34"/>
      <sheetName val="Ф.4.3.КФК35"/>
      <sheetName val="Ф.4.3.КФК36"/>
      <sheetName val="Ф.4.3.КФК37"/>
      <sheetName val="Ф.4.3.КФК38"/>
      <sheetName val="Ф.4.3.КФК39"/>
      <sheetName val="Ф.4.3.КФК40"/>
      <sheetName val="Ф.4.4.ЗВЕД"/>
      <sheetName val="Ф.4.4.КПК1"/>
      <sheetName val="Ф.4.4.КПК2"/>
      <sheetName val="Ф.4.3.1.ЗВЕД"/>
      <sheetName val="Ф.4.3.1.КВК1"/>
      <sheetName val="Ф.4.3.1.КВК2"/>
      <sheetName val="Ф.7.ЗВ"/>
      <sheetName val="Ф.7(ЗФ).ЗВЕД"/>
      <sheetName val="Ф.7(ЗФ).1"/>
      <sheetName val="Ф.7(ЗФ).2"/>
      <sheetName val="Ф.7(ЗФ).3"/>
      <sheetName val="Ф.7(ЗФ).4"/>
      <sheetName val="Ф.7(ЗФ).5"/>
      <sheetName val="Ф.7(ЗФ).6"/>
      <sheetName val="Ф.7(ЗФ).7"/>
      <sheetName val="Ф.7(ЗФ).8"/>
      <sheetName val="Ф.7(ЗФ).9"/>
      <sheetName val="Ф.7(ЗФ).10"/>
      <sheetName val="Ф.7(ЗФ).11"/>
      <sheetName val="Ф.7(ЗФ).12"/>
      <sheetName val="Ф.7(ЗФ).13"/>
      <sheetName val="Ф.7(ЗФ).14"/>
      <sheetName val="Ф.7(ЗФ).15"/>
      <sheetName val="Ф.7(ЗФ).16"/>
      <sheetName val="Ф.7(ЗФ).17"/>
      <sheetName val="Ф.7(ЗФ).18"/>
      <sheetName val="Ф.7(ЗФ).19"/>
      <sheetName val="Ф.7(ЗФ).20"/>
      <sheetName val="Ф.7(ЗФ).21"/>
      <sheetName val="Ф.7(ЗФ).22"/>
      <sheetName val="Ф.7(ЗФ).23"/>
      <sheetName val="Ф.7(ЗФ).24"/>
      <sheetName val="Ф.7(ЗФ).25"/>
      <sheetName val="Ф.7(ЗФ).26"/>
      <sheetName val="Ф.7(ЗФ).27"/>
      <sheetName val="Ф.7(ЗФ).28"/>
      <sheetName val="Ф.7(ЗФ).29"/>
      <sheetName val="Ф.7(ЗФ).30"/>
      <sheetName val="Ф.7(ЗФ).31"/>
      <sheetName val="Ф.7(ЗФ).32"/>
      <sheetName val="Ф.7(ЗФ).33"/>
      <sheetName val="Ф.7(ЗФ).34"/>
      <sheetName val="Ф.7(ЗФ).35"/>
      <sheetName val="Ф.7(ЗФ).36"/>
      <sheetName val="Ф.7(ЗФ).37"/>
      <sheetName val="Ф.7(ЗФ).38"/>
      <sheetName val="Ф.7(ЗФ).39"/>
      <sheetName val="Ф.7(ЗФ).40"/>
      <sheetName val="Ф.7(ЗФ).41"/>
      <sheetName val="Ф.7(ЗФ).42"/>
      <sheetName val="Ф.7(ЗФ).43"/>
      <sheetName val="Ф.7(ЗФ).44"/>
      <sheetName val="Ф.7(ЗФ).45"/>
      <sheetName val="Ф.7(ЗФ).46"/>
      <sheetName val="Ф.7(ЗФ).47"/>
      <sheetName val="Ф.7(ЗФ).48"/>
      <sheetName val="Ф.7(ЗФ).49"/>
      <sheetName val="Ф.7(ЗФ).50"/>
      <sheetName val="Ф.7(СФ).ЗВЕД"/>
      <sheetName val="Ф.7(СФ).1"/>
      <sheetName val="Ф.7(СФ).2"/>
      <sheetName val="Ф.7(СФ).3"/>
      <sheetName val="Ф.7(СФ).4"/>
      <sheetName val="Ф.7(СФ).5"/>
      <sheetName val="Ф.7(СФ).6"/>
      <sheetName val="Ф.7(СФ).7"/>
      <sheetName val="Ф.7(СФ).8"/>
      <sheetName val="Ф.7(СФ).9"/>
      <sheetName val="Ф.7(СФ).10"/>
      <sheetName val="Ф.7(СФ).11"/>
      <sheetName val="Ф.7(СФ).12"/>
      <sheetName val="Ф.7(СФ).13"/>
      <sheetName val="Ф.7(СФ).14"/>
      <sheetName val="Ф.7(СФ).15"/>
      <sheetName val="Ф.7(СФ).16"/>
      <sheetName val="Ф.7(СФ).17"/>
      <sheetName val="Ф.7(СФ).18"/>
      <sheetName val="Ф.7(СФ).19"/>
      <sheetName val="Ф.7(СФ).20"/>
      <sheetName val="Ф.7(СФ).21"/>
      <sheetName val="Ф.7(СФ).22"/>
      <sheetName val="Ф.7(СФ).23"/>
      <sheetName val="Ф.7(СФ).24"/>
      <sheetName val="Ф.7(СФ).25"/>
      <sheetName val="Ф.7(СФ).26"/>
      <sheetName val="Ф.7(СФ).27"/>
      <sheetName val="Ф.7(СФ).28"/>
      <sheetName val="Ф.7(СФ).29"/>
      <sheetName val="Ф.7(СФ).30"/>
      <sheetName val="Ф.7(СФ).31"/>
      <sheetName val="Ф.7(СФ).32"/>
      <sheetName val="Ф.7(СФ).33"/>
      <sheetName val="Ф.7(СФ).34"/>
      <sheetName val="Ф.7(СФ).35"/>
      <sheetName val="Ф.7.1(ЗФ).ЗВЕД"/>
      <sheetName val="Ф.7.1(ЗФ).1"/>
      <sheetName val="Ф.7.1(ЗФ).2"/>
      <sheetName val="Ф.7.1(СФ).ЗВЕД"/>
      <sheetName val="Ф.7.1(СФ).1"/>
      <sheetName val="Ф.7.1(СФ).2"/>
      <sheetName val="шапки"/>
      <sheetName val="д10"/>
      <sheetName val="д11"/>
      <sheetName val="д15"/>
      <sheetName val="д16"/>
      <sheetName val="д17"/>
      <sheetName val="д19"/>
      <sheetName val="д19.1"/>
      <sheetName val="д19.2"/>
      <sheetName val="д20"/>
      <sheetName val="д21зф"/>
      <sheetName val="д21сф"/>
      <sheetName val="д22"/>
      <sheetName val="д23зф"/>
      <sheetName val="д23сф"/>
      <sheetName val="д24зф"/>
      <sheetName val="д24сф"/>
      <sheetName val="д26"/>
      <sheetName val="ДовидникКПК"/>
      <sheetName val="ДовидникКВК(ГОС)"/>
      <sheetName val="КОПФГ"/>
      <sheetName val="КПКВМБ"/>
      <sheetName val="f2_dbf"/>
      <sheetName val="f4.1_dbf"/>
      <sheetName val="f4.2_dbf"/>
      <sheetName val="f4.3_dbf"/>
      <sheetName val="f4.3"/>
      <sheetName val="f4.2"/>
      <sheetName val="f4.1"/>
      <sheetName val="f2"/>
      <sheetName val="7z"/>
      <sheetName val="7s"/>
      <sheetName val="7DZ"/>
      <sheetName val="7DS"/>
      <sheetName val="7MZ"/>
      <sheetName val="7MS"/>
      <sheetName val="f7z_dbf"/>
      <sheetName val="f7s_dbf"/>
      <sheetName val="1ds"/>
      <sheetName val="1ds_dbf"/>
      <sheetName val="2ds1"/>
      <sheetName val="2ds2"/>
      <sheetName val="2ds4"/>
      <sheetName val="2ds1_dbf"/>
      <sheetName val="3ds"/>
      <sheetName val="2ds2_dbf"/>
      <sheetName val="2ds3_dbf"/>
      <sheetName val="2ds4_dbf"/>
      <sheetName val="3ds_dbf"/>
      <sheetName val="4ds"/>
      <sheetName val="4ds_dbf"/>
      <sheetName val="5ds1"/>
      <sheetName val="5ds1_dbf"/>
      <sheetName val="5ds2"/>
      <sheetName val="5ds2_dbf"/>
      <sheetName val="5ds3"/>
      <sheetName val="5ds3_dbf"/>
      <sheetName val="5ds4"/>
      <sheetName val="5ds4_dbf"/>
      <sheetName val="5ds51"/>
      <sheetName val="5ds51_dbf"/>
      <sheetName val="5ds6"/>
      <sheetName val="5ds6_dbf"/>
      <sheetName val="5ds7"/>
      <sheetName val="5ds7_dbf"/>
      <sheetName val="5ds8"/>
      <sheetName val="5ds8_dbf"/>
      <sheetName val="5ds9"/>
      <sheetName val="5ds9_dbf"/>
      <sheetName val="5ds10"/>
      <sheetName val="5ds10_dbf"/>
      <sheetName val="5ds111"/>
      <sheetName val="5ds111_dbf"/>
      <sheetName val="5ds112"/>
      <sheetName val="5ds112_dbf"/>
      <sheetName val="5ds12"/>
      <sheetName val="5ds12_dbf"/>
    </sheetNames>
    <sheetDataSet>
      <sheetData sheetId="0">
        <row r="7">
          <cell r="F7">
            <v>2</v>
          </cell>
        </row>
      </sheetData>
      <sheetData sheetId="1"/>
      <sheetData sheetId="2"/>
      <sheetData sheetId="3"/>
      <sheetData sheetId="4"/>
      <sheetData sheetId="5">
        <row r="12">
          <cell r="E12" t="str">
            <v/>
          </cell>
        </row>
        <row r="13">
          <cell r="E13" t="str">
            <v/>
          </cell>
        </row>
        <row r="15">
          <cell r="E15" t="str">
            <v>-</v>
          </cell>
        </row>
        <row r="19">
          <cell r="E19" t="str">
            <v>Затверджено на звітний період (рік)1</v>
          </cell>
          <cell r="F19" t="str">
            <v>Залишок на початок звітного року</v>
          </cell>
          <cell r="I19" t="str">
            <v>Фактичні за звітний період (рік)</v>
          </cell>
        </row>
        <row r="23">
          <cell r="E23">
            <v>0</v>
          </cell>
          <cell r="F23">
            <v>0</v>
          </cell>
          <cell r="I23">
            <v>0</v>
          </cell>
        </row>
        <row r="24">
          <cell r="E24">
            <v>0</v>
          </cell>
          <cell r="F24">
            <v>0</v>
          </cell>
          <cell r="I24">
            <v>0</v>
          </cell>
        </row>
        <row r="25">
          <cell r="E25">
            <v>0</v>
          </cell>
          <cell r="F25">
            <v>0</v>
          </cell>
          <cell r="I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</row>
      </sheetData>
      <sheetData sheetId="6">
        <row r="12">
          <cell r="E12" t="str">
            <v/>
          </cell>
        </row>
        <row r="13">
          <cell r="E13" t="str">
            <v/>
          </cell>
        </row>
        <row r="15">
          <cell r="E15" t="str">
            <v>-</v>
          </cell>
        </row>
        <row r="19">
          <cell r="E19" t="str">
            <v>Затверджено на звітний період (рік)1</v>
          </cell>
          <cell r="F19" t="str">
            <v>Залишок на початок звітного року</v>
          </cell>
          <cell r="I19" t="str">
            <v>Фактичні за звітний період (рік)</v>
          </cell>
        </row>
        <row r="23">
          <cell r="E23">
            <v>0</v>
          </cell>
          <cell r="F23">
            <v>0</v>
          </cell>
          <cell r="I23">
            <v>0</v>
          </cell>
        </row>
        <row r="24">
          <cell r="E24">
            <v>0</v>
          </cell>
          <cell r="F24">
            <v>0</v>
          </cell>
          <cell r="I24">
            <v>0</v>
          </cell>
        </row>
        <row r="25">
          <cell r="E25">
            <v>0</v>
          </cell>
          <cell r="F25">
            <v>0</v>
          </cell>
          <cell r="I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</row>
      </sheetData>
      <sheetData sheetId="7">
        <row r="12">
          <cell r="E12" t="str">
            <v/>
          </cell>
        </row>
        <row r="13">
          <cell r="E13" t="str">
            <v/>
          </cell>
        </row>
        <row r="15">
          <cell r="E15" t="str">
            <v>-</v>
          </cell>
        </row>
        <row r="19">
          <cell r="E19" t="str">
            <v>Затверджено на звітний період (рік)1</v>
          </cell>
          <cell r="F19" t="str">
            <v>Залишок на початок звітного року</v>
          </cell>
          <cell r="I19" t="str">
            <v>Фактичні за звітний період (рік)</v>
          </cell>
        </row>
        <row r="23">
          <cell r="E23">
            <v>0</v>
          </cell>
          <cell r="F23">
            <v>0</v>
          </cell>
          <cell r="I23">
            <v>0</v>
          </cell>
        </row>
        <row r="24">
          <cell r="E24">
            <v>0</v>
          </cell>
          <cell r="F24">
            <v>0</v>
          </cell>
          <cell r="I24">
            <v>0</v>
          </cell>
        </row>
        <row r="25">
          <cell r="E25">
            <v>0</v>
          </cell>
          <cell r="F25">
            <v>0</v>
          </cell>
          <cell r="I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</row>
      </sheetData>
      <sheetData sheetId="8">
        <row r="12">
          <cell r="E12" t="str">
            <v/>
          </cell>
        </row>
        <row r="13">
          <cell r="E13" t="str">
            <v/>
          </cell>
        </row>
        <row r="15">
          <cell r="E15" t="str">
            <v>-</v>
          </cell>
        </row>
        <row r="19">
          <cell r="E19" t="str">
            <v>Затверджено на звітний період (рік)1</v>
          </cell>
          <cell r="F19" t="str">
            <v>Залишок на початок звітного року</v>
          </cell>
          <cell r="I19" t="str">
            <v>Фактичні за звітний період (рік)</v>
          </cell>
        </row>
        <row r="23">
          <cell r="E23">
            <v>0</v>
          </cell>
          <cell r="F23">
            <v>0</v>
          </cell>
          <cell r="I23">
            <v>0</v>
          </cell>
        </row>
        <row r="24">
          <cell r="E24">
            <v>0</v>
          </cell>
          <cell r="F24">
            <v>0</v>
          </cell>
          <cell r="I24">
            <v>0</v>
          </cell>
        </row>
        <row r="25">
          <cell r="E25">
            <v>0</v>
          </cell>
          <cell r="F25">
            <v>0</v>
          </cell>
          <cell r="I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</row>
      </sheetData>
      <sheetData sheetId="9">
        <row r="12">
          <cell r="E12" t="str">
            <v/>
          </cell>
        </row>
        <row r="13">
          <cell r="E13" t="str">
            <v/>
          </cell>
        </row>
        <row r="15">
          <cell r="E15" t="str">
            <v>-</v>
          </cell>
        </row>
        <row r="19">
          <cell r="E19" t="str">
            <v>Затверджено на звітний період (рік)1</v>
          </cell>
          <cell r="F19" t="str">
            <v>Залишок на початок звітного року</v>
          </cell>
          <cell r="I19" t="str">
            <v>Фактичні за звітний період (рік)</v>
          </cell>
        </row>
        <row r="23">
          <cell r="E23">
            <v>0</v>
          </cell>
          <cell r="F23">
            <v>0</v>
          </cell>
          <cell r="I23">
            <v>0</v>
          </cell>
        </row>
        <row r="24">
          <cell r="E24">
            <v>0</v>
          </cell>
          <cell r="F24">
            <v>0</v>
          </cell>
          <cell r="I24">
            <v>0</v>
          </cell>
        </row>
        <row r="25">
          <cell r="E25">
            <v>0</v>
          </cell>
          <cell r="F25">
            <v>0</v>
          </cell>
          <cell r="I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</row>
      </sheetData>
      <sheetData sheetId="10">
        <row r="12">
          <cell r="E12" t="str">
            <v/>
          </cell>
        </row>
        <row r="13">
          <cell r="E13" t="str">
            <v/>
          </cell>
        </row>
        <row r="15">
          <cell r="E15" t="str">
            <v>-</v>
          </cell>
        </row>
        <row r="19">
          <cell r="E19" t="str">
            <v>Затверджено на звітний період (рік)1</v>
          </cell>
          <cell r="F19" t="str">
            <v>Залишок на початок звітного року</v>
          </cell>
          <cell r="I19" t="str">
            <v>Фактичні за звітний період (рік)</v>
          </cell>
        </row>
        <row r="23">
          <cell r="E23">
            <v>0</v>
          </cell>
          <cell r="F23">
            <v>0</v>
          </cell>
          <cell r="I23">
            <v>0</v>
          </cell>
        </row>
        <row r="24">
          <cell r="E24">
            <v>0</v>
          </cell>
          <cell r="F24">
            <v>0</v>
          </cell>
          <cell r="I24">
            <v>0</v>
          </cell>
        </row>
        <row r="25">
          <cell r="E25">
            <v>0</v>
          </cell>
          <cell r="F25">
            <v>0</v>
          </cell>
          <cell r="I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</row>
      </sheetData>
      <sheetData sheetId="11">
        <row r="12">
          <cell r="E12" t="str">
            <v/>
          </cell>
        </row>
        <row r="13">
          <cell r="E13" t="str">
            <v/>
          </cell>
        </row>
        <row r="15">
          <cell r="E15" t="str">
            <v>-</v>
          </cell>
        </row>
        <row r="19">
          <cell r="E19" t="str">
            <v>Затверджено на звітний період (рік)1</v>
          </cell>
          <cell r="F19" t="str">
            <v>Залишок на початок звітного року</v>
          </cell>
          <cell r="I19" t="str">
            <v>Фактичні за звітний період (рік)</v>
          </cell>
        </row>
        <row r="23">
          <cell r="E23">
            <v>0</v>
          </cell>
          <cell r="F23">
            <v>0</v>
          </cell>
          <cell r="I23">
            <v>0</v>
          </cell>
        </row>
        <row r="24">
          <cell r="E24">
            <v>0</v>
          </cell>
          <cell r="F24">
            <v>0</v>
          </cell>
          <cell r="I24">
            <v>0</v>
          </cell>
        </row>
        <row r="25">
          <cell r="E25">
            <v>0</v>
          </cell>
          <cell r="F25">
            <v>0</v>
          </cell>
          <cell r="I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</row>
      </sheetData>
      <sheetData sheetId="12">
        <row r="12">
          <cell r="E12" t="str">
            <v/>
          </cell>
        </row>
        <row r="13">
          <cell r="E13" t="str">
            <v/>
          </cell>
        </row>
        <row r="15">
          <cell r="E15" t="str">
            <v>-</v>
          </cell>
        </row>
        <row r="19">
          <cell r="E19" t="str">
            <v>Затверджено на звітний період (рік)1</v>
          </cell>
          <cell r="F19" t="str">
            <v>Залишок на початок звітного року</v>
          </cell>
          <cell r="I19" t="str">
            <v>Фактичні за звітний період (рік)</v>
          </cell>
        </row>
        <row r="23">
          <cell r="E23">
            <v>0</v>
          </cell>
          <cell r="F23">
            <v>0</v>
          </cell>
          <cell r="I23">
            <v>0</v>
          </cell>
        </row>
        <row r="24">
          <cell r="E24">
            <v>0</v>
          </cell>
          <cell r="F24">
            <v>0</v>
          </cell>
          <cell r="I24">
            <v>0</v>
          </cell>
        </row>
        <row r="25">
          <cell r="E25">
            <v>0</v>
          </cell>
          <cell r="F25">
            <v>0</v>
          </cell>
          <cell r="I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</row>
      </sheetData>
      <sheetData sheetId="13">
        <row r="12">
          <cell r="E12" t="str">
            <v/>
          </cell>
        </row>
        <row r="13">
          <cell r="E13" t="str">
            <v/>
          </cell>
        </row>
        <row r="15">
          <cell r="E15" t="str">
            <v>-</v>
          </cell>
        </row>
        <row r="19">
          <cell r="E19" t="str">
            <v>Затверджено на звітний період (рік)1</v>
          </cell>
          <cell r="F19" t="str">
            <v>Залишок на початок звітного року</v>
          </cell>
          <cell r="I19" t="str">
            <v>Фактичні за звітний період (рік)</v>
          </cell>
        </row>
        <row r="23">
          <cell r="E23">
            <v>0</v>
          </cell>
          <cell r="F23">
            <v>0</v>
          </cell>
          <cell r="I23">
            <v>0</v>
          </cell>
        </row>
        <row r="24">
          <cell r="E24">
            <v>0</v>
          </cell>
          <cell r="F24">
            <v>0</v>
          </cell>
          <cell r="I24">
            <v>0</v>
          </cell>
        </row>
        <row r="25">
          <cell r="E25">
            <v>0</v>
          </cell>
          <cell r="F25">
            <v>0</v>
          </cell>
          <cell r="I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</row>
      </sheetData>
      <sheetData sheetId="14">
        <row r="12">
          <cell r="E12" t="str">
            <v/>
          </cell>
        </row>
        <row r="13">
          <cell r="E13" t="str">
            <v/>
          </cell>
        </row>
        <row r="15">
          <cell r="E15" t="str">
            <v>-</v>
          </cell>
        </row>
        <row r="19">
          <cell r="E19" t="str">
            <v>Затверджено на звітний період (рік)1</v>
          </cell>
          <cell r="F19" t="str">
            <v>Залишок на початок звітного року</v>
          </cell>
          <cell r="I19" t="str">
            <v>Фактичні за звітний період (рік)</v>
          </cell>
        </row>
        <row r="23">
          <cell r="E23">
            <v>0</v>
          </cell>
          <cell r="F23">
            <v>0</v>
          </cell>
          <cell r="I23">
            <v>0</v>
          </cell>
        </row>
        <row r="24">
          <cell r="E24">
            <v>0</v>
          </cell>
          <cell r="F24">
            <v>0</v>
          </cell>
          <cell r="I24">
            <v>0</v>
          </cell>
        </row>
        <row r="25">
          <cell r="E25">
            <v>0</v>
          </cell>
          <cell r="F25">
            <v>0</v>
          </cell>
          <cell r="I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</row>
      </sheetData>
      <sheetData sheetId="15">
        <row r="12">
          <cell r="E12" t="str">
            <v/>
          </cell>
        </row>
        <row r="13">
          <cell r="E13" t="str">
            <v/>
          </cell>
        </row>
        <row r="15">
          <cell r="E15" t="str">
            <v>-</v>
          </cell>
        </row>
        <row r="19">
          <cell r="E19" t="str">
            <v>Затверджено на звітний період (рік)1</v>
          </cell>
          <cell r="F19" t="str">
            <v>Залишок на початок звітного року</v>
          </cell>
          <cell r="I19" t="str">
            <v>Фактичні за звітний період (рік)</v>
          </cell>
        </row>
        <row r="23">
          <cell r="E23">
            <v>0</v>
          </cell>
          <cell r="F23">
            <v>0</v>
          </cell>
          <cell r="I23">
            <v>0</v>
          </cell>
        </row>
        <row r="24">
          <cell r="E24">
            <v>0</v>
          </cell>
          <cell r="F24">
            <v>0</v>
          </cell>
          <cell r="I24">
            <v>0</v>
          </cell>
        </row>
        <row r="25">
          <cell r="E25">
            <v>0</v>
          </cell>
          <cell r="F25">
            <v>0</v>
          </cell>
          <cell r="I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</row>
      </sheetData>
      <sheetData sheetId="16">
        <row r="12">
          <cell r="E12" t="str">
            <v/>
          </cell>
        </row>
        <row r="13">
          <cell r="E13" t="str">
            <v/>
          </cell>
        </row>
        <row r="15">
          <cell r="E15" t="str">
            <v>-</v>
          </cell>
        </row>
        <row r="19">
          <cell r="E19" t="str">
            <v>Затверджено на звітний період (рік)1</v>
          </cell>
          <cell r="F19" t="str">
            <v>Залишок на початок звітного року</v>
          </cell>
          <cell r="I19" t="str">
            <v>Фактичні за звітний період (рік)</v>
          </cell>
        </row>
        <row r="23">
          <cell r="E23">
            <v>0</v>
          </cell>
          <cell r="F23">
            <v>0</v>
          </cell>
          <cell r="I23">
            <v>0</v>
          </cell>
        </row>
        <row r="24">
          <cell r="E24">
            <v>0</v>
          </cell>
          <cell r="F24">
            <v>0</v>
          </cell>
          <cell r="I24">
            <v>0</v>
          </cell>
        </row>
        <row r="25">
          <cell r="E25">
            <v>0</v>
          </cell>
          <cell r="F25">
            <v>0</v>
          </cell>
          <cell r="I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</row>
      </sheetData>
      <sheetData sheetId="17">
        <row r="12">
          <cell r="E12" t="str">
            <v/>
          </cell>
        </row>
        <row r="13">
          <cell r="E13" t="str">
            <v/>
          </cell>
        </row>
        <row r="15">
          <cell r="E15" t="str">
            <v>-</v>
          </cell>
        </row>
        <row r="19">
          <cell r="E19" t="str">
            <v>Затверджено на звітний період (рік)1</v>
          </cell>
          <cell r="F19" t="str">
            <v>Залишок на початок звітного року</v>
          </cell>
          <cell r="I19" t="str">
            <v>Фактичні за звітний період (рік)</v>
          </cell>
        </row>
        <row r="23">
          <cell r="E23">
            <v>0</v>
          </cell>
          <cell r="F23">
            <v>0</v>
          </cell>
          <cell r="I23">
            <v>0</v>
          </cell>
        </row>
        <row r="24">
          <cell r="E24">
            <v>0</v>
          </cell>
          <cell r="F24">
            <v>0</v>
          </cell>
          <cell r="I24">
            <v>0</v>
          </cell>
        </row>
        <row r="25">
          <cell r="E25">
            <v>0</v>
          </cell>
          <cell r="F25">
            <v>0</v>
          </cell>
          <cell r="I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</row>
      </sheetData>
      <sheetData sheetId="18">
        <row r="12">
          <cell r="E12" t="str">
            <v/>
          </cell>
        </row>
        <row r="13">
          <cell r="E13" t="str">
            <v/>
          </cell>
        </row>
        <row r="15">
          <cell r="E15" t="str">
            <v>-</v>
          </cell>
        </row>
        <row r="19">
          <cell r="E19" t="str">
            <v>Затверджено на звітний період (рік)1</v>
          </cell>
          <cell r="F19" t="str">
            <v>Залишок на початок звітного року</v>
          </cell>
          <cell r="I19" t="str">
            <v>Фактичні за звітний період (рік)</v>
          </cell>
        </row>
        <row r="23">
          <cell r="E23">
            <v>0</v>
          </cell>
          <cell r="F23">
            <v>0</v>
          </cell>
          <cell r="I23">
            <v>0</v>
          </cell>
        </row>
        <row r="24">
          <cell r="E24">
            <v>0</v>
          </cell>
          <cell r="F24">
            <v>0</v>
          </cell>
          <cell r="I24">
            <v>0</v>
          </cell>
        </row>
        <row r="25">
          <cell r="E25">
            <v>0</v>
          </cell>
          <cell r="F25">
            <v>0</v>
          </cell>
          <cell r="I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</row>
      </sheetData>
      <sheetData sheetId="19">
        <row r="12">
          <cell r="E12" t="str">
            <v/>
          </cell>
        </row>
        <row r="13">
          <cell r="E13" t="str">
            <v/>
          </cell>
        </row>
        <row r="15">
          <cell r="E15" t="str">
            <v>-</v>
          </cell>
        </row>
        <row r="19">
          <cell r="E19" t="str">
            <v>Затверджено на звітний період (рік)1</v>
          </cell>
          <cell r="F19" t="str">
            <v>Залишок на початок звітного року</v>
          </cell>
          <cell r="I19" t="str">
            <v>Фактичні за звітний період (рік)</v>
          </cell>
        </row>
        <row r="23">
          <cell r="E23">
            <v>0</v>
          </cell>
          <cell r="F23">
            <v>0</v>
          </cell>
          <cell r="I23">
            <v>0</v>
          </cell>
        </row>
        <row r="24">
          <cell r="E24">
            <v>0</v>
          </cell>
          <cell r="F24">
            <v>0</v>
          </cell>
          <cell r="I24">
            <v>0</v>
          </cell>
        </row>
        <row r="25">
          <cell r="E25">
            <v>0</v>
          </cell>
          <cell r="F25">
            <v>0</v>
          </cell>
          <cell r="I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</row>
      </sheetData>
      <sheetData sheetId="20">
        <row r="12">
          <cell r="E12" t="str">
            <v/>
          </cell>
        </row>
        <row r="13">
          <cell r="E13" t="str">
            <v/>
          </cell>
        </row>
        <row r="15">
          <cell r="E15" t="str">
            <v>-</v>
          </cell>
        </row>
        <row r="19">
          <cell r="E19" t="str">
            <v>Затверджено на звітний період (рік)1</v>
          </cell>
          <cell r="F19" t="str">
            <v>Залишок на початок звітного року</v>
          </cell>
          <cell r="I19" t="str">
            <v>Фактичні за звітний період (рік)</v>
          </cell>
        </row>
        <row r="23">
          <cell r="E23">
            <v>0</v>
          </cell>
          <cell r="F23">
            <v>0</v>
          </cell>
          <cell r="I23">
            <v>0</v>
          </cell>
        </row>
        <row r="24">
          <cell r="E24">
            <v>0</v>
          </cell>
          <cell r="F24">
            <v>0</v>
          </cell>
          <cell r="I24">
            <v>0</v>
          </cell>
        </row>
        <row r="25">
          <cell r="E25">
            <v>0</v>
          </cell>
          <cell r="F25">
            <v>0</v>
          </cell>
          <cell r="I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</row>
      </sheetData>
      <sheetData sheetId="21">
        <row r="12">
          <cell r="E12" t="str">
            <v/>
          </cell>
        </row>
        <row r="13">
          <cell r="E13" t="str">
            <v/>
          </cell>
        </row>
        <row r="15">
          <cell r="E15" t="str">
            <v>-</v>
          </cell>
        </row>
        <row r="19">
          <cell r="E19" t="str">
            <v>Затверджено на звітний період (рік)1</v>
          </cell>
          <cell r="F19" t="str">
            <v>Залишок на початок звітного року</v>
          </cell>
          <cell r="I19" t="str">
            <v>Фактичні за звітний період (рік)</v>
          </cell>
        </row>
        <row r="23">
          <cell r="E23">
            <v>0</v>
          </cell>
          <cell r="F23">
            <v>0</v>
          </cell>
          <cell r="I23">
            <v>0</v>
          </cell>
        </row>
        <row r="24">
          <cell r="E24">
            <v>0</v>
          </cell>
          <cell r="F24">
            <v>0</v>
          </cell>
          <cell r="I24">
            <v>0</v>
          </cell>
        </row>
        <row r="25">
          <cell r="E25">
            <v>0</v>
          </cell>
          <cell r="F25">
            <v>0</v>
          </cell>
          <cell r="I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</row>
      </sheetData>
      <sheetData sheetId="22">
        <row r="12">
          <cell r="E12" t="str">
            <v/>
          </cell>
        </row>
        <row r="13">
          <cell r="E13" t="str">
            <v/>
          </cell>
        </row>
        <row r="15">
          <cell r="E15" t="str">
            <v>-</v>
          </cell>
        </row>
        <row r="19">
          <cell r="E19" t="str">
            <v>Затверджено на звітний період (рік)1</v>
          </cell>
          <cell r="F19" t="str">
            <v>Залишок на початок звітного року</v>
          </cell>
          <cell r="I19" t="str">
            <v>Фактичні за звітний період (рік)</v>
          </cell>
        </row>
        <row r="23">
          <cell r="E23">
            <v>0</v>
          </cell>
          <cell r="F23">
            <v>0</v>
          </cell>
          <cell r="I23">
            <v>0</v>
          </cell>
        </row>
        <row r="24">
          <cell r="E24">
            <v>0</v>
          </cell>
          <cell r="F24">
            <v>0</v>
          </cell>
          <cell r="I24">
            <v>0</v>
          </cell>
        </row>
        <row r="25">
          <cell r="E25">
            <v>0</v>
          </cell>
          <cell r="F25">
            <v>0</v>
          </cell>
          <cell r="I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</row>
      </sheetData>
      <sheetData sheetId="23">
        <row r="12">
          <cell r="E12" t="str">
            <v/>
          </cell>
        </row>
        <row r="13">
          <cell r="E13" t="str">
            <v/>
          </cell>
        </row>
        <row r="15">
          <cell r="E15" t="str">
            <v>-</v>
          </cell>
        </row>
        <row r="19">
          <cell r="E19" t="str">
            <v>Затверджено на звітний період (рік)1</v>
          </cell>
          <cell r="F19" t="str">
            <v>Залишок на початок звітного року</v>
          </cell>
          <cell r="I19" t="str">
            <v>Фактичні за звітний період (рік)</v>
          </cell>
        </row>
        <row r="23">
          <cell r="E23">
            <v>0</v>
          </cell>
          <cell r="F23">
            <v>0</v>
          </cell>
          <cell r="I23">
            <v>0</v>
          </cell>
        </row>
        <row r="24">
          <cell r="E24">
            <v>0</v>
          </cell>
          <cell r="F24">
            <v>0</v>
          </cell>
          <cell r="I24">
            <v>0</v>
          </cell>
        </row>
        <row r="25">
          <cell r="E25">
            <v>0</v>
          </cell>
          <cell r="F25">
            <v>0</v>
          </cell>
          <cell r="I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</row>
      </sheetData>
      <sheetData sheetId="24">
        <row r="12">
          <cell r="E12" t="str">
            <v/>
          </cell>
        </row>
        <row r="13">
          <cell r="E13" t="str">
            <v/>
          </cell>
        </row>
        <row r="15">
          <cell r="E15" t="str">
            <v>-</v>
          </cell>
        </row>
        <row r="19">
          <cell r="E19" t="str">
            <v>Затверджено на звітний період (рік)1</v>
          </cell>
          <cell r="F19" t="str">
            <v>Залишок на початок звітного року</v>
          </cell>
          <cell r="I19" t="str">
            <v>Фактичні за звітний період (рік)</v>
          </cell>
        </row>
        <row r="23">
          <cell r="E23">
            <v>0</v>
          </cell>
          <cell r="F23">
            <v>0</v>
          </cell>
          <cell r="I23">
            <v>0</v>
          </cell>
        </row>
        <row r="24">
          <cell r="E24">
            <v>0</v>
          </cell>
          <cell r="F24">
            <v>0</v>
          </cell>
          <cell r="I24">
            <v>0</v>
          </cell>
        </row>
        <row r="25">
          <cell r="E25">
            <v>0</v>
          </cell>
          <cell r="F25">
            <v>0</v>
          </cell>
          <cell r="I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</row>
      </sheetData>
      <sheetData sheetId="25">
        <row r="12">
          <cell r="E12" t="str">
            <v/>
          </cell>
        </row>
        <row r="13">
          <cell r="E13" t="str">
            <v/>
          </cell>
        </row>
        <row r="15">
          <cell r="E15" t="str">
            <v>-</v>
          </cell>
        </row>
        <row r="19">
          <cell r="E19" t="str">
            <v>Затверджено на звітний період (рік)1</v>
          </cell>
          <cell r="F19" t="str">
            <v>Залишок на початок звітного року</v>
          </cell>
          <cell r="I19" t="str">
            <v>Фактичні за звітний період (рік)</v>
          </cell>
        </row>
        <row r="23">
          <cell r="E23">
            <v>0</v>
          </cell>
          <cell r="F23">
            <v>0</v>
          </cell>
          <cell r="I23">
            <v>0</v>
          </cell>
        </row>
        <row r="24">
          <cell r="E24">
            <v>0</v>
          </cell>
          <cell r="F24">
            <v>0</v>
          </cell>
          <cell r="I24">
            <v>0</v>
          </cell>
        </row>
        <row r="25">
          <cell r="E25">
            <v>0</v>
          </cell>
          <cell r="F25">
            <v>0</v>
          </cell>
          <cell r="I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</row>
      </sheetData>
      <sheetData sheetId="26">
        <row r="12">
          <cell r="E12" t="str">
            <v/>
          </cell>
        </row>
        <row r="13">
          <cell r="E13" t="str">
            <v/>
          </cell>
        </row>
        <row r="15">
          <cell r="E15" t="str">
            <v>-</v>
          </cell>
        </row>
        <row r="19">
          <cell r="E19" t="str">
            <v>Затверджено на звітний період (рік)1</v>
          </cell>
          <cell r="F19" t="str">
            <v>Залишок на початок звітного року</v>
          </cell>
          <cell r="I19" t="str">
            <v>Фактичні за звітний період (рік)</v>
          </cell>
        </row>
        <row r="23">
          <cell r="E23">
            <v>0</v>
          </cell>
          <cell r="F23">
            <v>0</v>
          </cell>
          <cell r="I23">
            <v>0</v>
          </cell>
        </row>
        <row r="24">
          <cell r="E24">
            <v>0</v>
          </cell>
          <cell r="F24">
            <v>0</v>
          </cell>
          <cell r="I24">
            <v>0</v>
          </cell>
        </row>
        <row r="25">
          <cell r="E25">
            <v>0</v>
          </cell>
          <cell r="F25">
            <v>0</v>
          </cell>
          <cell r="I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</row>
      </sheetData>
      <sheetData sheetId="27">
        <row r="12">
          <cell r="E12" t="str">
            <v/>
          </cell>
        </row>
        <row r="13">
          <cell r="E13" t="str">
            <v/>
          </cell>
        </row>
        <row r="15">
          <cell r="E15" t="str">
            <v>-</v>
          </cell>
        </row>
        <row r="19">
          <cell r="E19" t="str">
            <v>Затверджено на звітний період (рік)1</v>
          </cell>
          <cell r="F19" t="str">
            <v>Залишок на початок звітного року</v>
          </cell>
          <cell r="I19" t="str">
            <v>Фактичні за звітний період (рік)</v>
          </cell>
        </row>
        <row r="23">
          <cell r="E23">
            <v>0</v>
          </cell>
          <cell r="F23">
            <v>0</v>
          </cell>
          <cell r="I23">
            <v>0</v>
          </cell>
        </row>
        <row r="24">
          <cell r="E24">
            <v>0</v>
          </cell>
          <cell r="F24">
            <v>0</v>
          </cell>
          <cell r="I24">
            <v>0</v>
          </cell>
        </row>
        <row r="25">
          <cell r="E25">
            <v>0</v>
          </cell>
          <cell r="F25">
            <v>0</v>
          </cell>
          <cell r="I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</row>
      </sheetData>
      <sheetData sheetId="28">
        <row r="12">
          <cell r="E12" t="str">
            <v/>
          </cell>
        </row>
        <row r="13">
          <cell r="E13" t="str">
            <v/>
          </cell>
        </row>
        <row r="15">
          <cell r="E15" t="str">
            <v>-</v>
          </cell>
        </row>
        <row r="19">
          <cell r="E19" t="str">
            <v>Затверджено на звітний період (рік)1</v>
          </cell>
          <cell r="F19" t="str">
            <v>Залишок на початок звітного року</v>
          </cell>
          <cell r="I19" t="str">
            <v>Фактичні за звітний період (рік)</v>
          </cell>
        </row>
        <row r="23">
          <cell r="E23">
            <v>0</v>
          </cell>
          <cell r="F23">
            <v>0</v>
          </cell>
          <cell r="I23">
            <v>0</v>
          </cell>
        </row>
        <row r="24">
          <cell r="E24">
            <v>0</v>
          </cell>
          <cell r="F24">
            <v>0</v>
          </cell>
          <cell r="I24">
            <v>0</v>
          </cell>
        </row>
        <row r="25">
          <cell r="E25">
            <v>0</v>
          </cell>
          <cell r="F25">
            <v>0</v>
          </cell>
          <cell r="I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</row>
      </sheetData>
      <sheetData sheetId="29">
        <row r="12">
          <cell r="E12" t="str">
            <v/>
          </cell>
        </row>
        <row r="13">
          <cell r="E13" t="str">
            <v/>
          </cell>
        </row>
        <row r="15">
          <cell r="E15" t="str">
            <v>-</v>
          </cell>
        </row>
        <row r="19">
          <cell r="E19" t="str">
            <v>Затверджено на звітний період (рік)1</v>
          </cell>
          <cell r="F19" t="str">
            <v>Залишок на початок звітного року</v>
          </cell>
          <cell r="I19" t="str">
            <v>Фактичні за звітний період (рік)</v>
          </cell>
        </row>
        <row r="23">
          <cell r="E23">
            <v>0</v>
          </cell>
          <cell r="F23">
            <v>0</v>
          </cell>
          <cell r="I23">
            <v>0</v>
          </cell>
        </row>
        <row r="24">
          <cell r="E24">
            <v>0</v>
          </cell>
          <cell r="F24">
            <v>0</v>
          </cell>
          <cell r="I24">
            <v>0</v>
          </cell>
        </row>
        <row r="25">
          <cell r="E25">
            <v>0</v>
          </cell>
          <cell r="F25">
            <v>0</v>
          </cell>
          <cell r="I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</row>
      </sheetData>
      <sheetData sheetId="30">
        <row r="12">
          <cell r="E12" t="str">
            <v/>
          </cell>
        </row>
        <row r="13">
          <cell r="E13" t="str">
            <v/>
          </cell>
        </row>
        <row r="15">
          <cell r="E15" t="str">
            <v>-</v>
          </cell>
        </row>
        <row r="19">
          <cell r="E19" t="str">
            <v>Затверджено на звітний період (рік)1</v>
          </cell>
          <cell r="F19" t="str">
            <v>Залишок на початок звітного року</v>
          </cell>
          <cell r="I19" t="str">
            <v>Фактичні за звітний період (рік)</v>
          </cell>
        </row>
        <row r="23">
          <cell r="E23">
            <v>0</v>
          </cell>
          <cell r="F23">
            <v>0</v>
          </cell>
          <cell r="I23">
            <v>0</v>
          </cell>
        </row>
        <row r="24">
          <cell r="E24">
            <v>0</v>
          </cell>
          <cell r="F24">
            <v>0</v>
          </cell>
          <cell r="I24">
            <v>0</v>
          </cell>
        </row>
        <row r="25">
          <cell r="E25">
            <v>0</v>
          </cell>
          <cell r="F25">
            <v>0</v>
          </cell>
          <cell r="I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</row>
      </sheetData>
      <sheetData sheetId="31">
        <row r="12">
          <cell r="E12" t="str">
            <v/>
          </cell>
        </row>
        <row r="13">
          <cell r="E13" t="str">
            <v/>
          </cell>
        </row>
        <row r="15">
          <cell r="E15" t="str">
            <v>-</v>
          </cell>
        </row>
        <row r="19">
          <cell r="E19" t="str">
            <v>Затверджено на звітний період (рік)1</v>
          </cell>
          <cell r="F19" t="str">
            <v>Залишок на початок звітного року</v>
          </cell>
          <cell r="I19" t="str">
            <v>Фактичні за звітний період (рік)</v>
          </cell>
        </row>
        <row r="23">
          <cell r="E23">
            <v>0</v>
          </cell>
          <cell r="F23">
            <v>0</v>
          </cell>
          <cell r="I23">
            <v>0</v>
          </cell>
        </row>
        <row r="24">
          <cell r="E24">
            <v>0</v>
          </cell>
          <cell r="F24">
            <v>0</v>
          </cell>
          <cell r="I24">
            <v>0</v>
          </cell>
        </row>
        <row r="25">
          <cell r="E25">
            <v>0</v>
          </cell>
          <cell r="F25">
            <v>0</v>
          </cell>
          <cell r="I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</row>
      </sheetData>
      <sheetData sheetId="32">
        <row r="12">
          <cell r="E12" t="str">
            <v/>
          </cell>
        </row>
        <row r="13">
          <cell r="E13" t="str">
            <v/>
          </cell>
        </row>
        <row r="15">
          <cell r="E15" t="str">
            <v>-</v>
          </cell>
        </row>
        <row r="19">
          <cell r="E19" t="str">
            <v>Затверджено на звітний період (рік)1</v>
          </cell>
          <cell r="F19" t="str">
            <v>Залишок на початок звітного року</v>
          </cell>
          <cell r="I19" t="str">
            <v>Фактичні за звітний період (рік)</v>
          </cell>
        </row>
        <row r="23">
          <cell r="E23">
            <v>0</v>
          </cell>
          <cell r="F23">
            <v>0</v>
          </cell>
          <cell r="I23">
            <v>0</v>
          </cell>
        </row>
        <row r="24">
          <cell r="E24">
            <v>0</v>
          </cell>
          <cell r="F24">
            <v>0</v>
          </cell>
          <cell r="I24">
            <v>0</v>
          </cell>
        </row>
        <row r="25">
          <cell r="E25">
            <v>0</v>
          </cell>
          <cell r="F25">
            <v>0</v>
          </cell>
          <cell r="I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</row>
      </sheetData>
      <sheetData sheetId="33">
        <row r="12">
          <cell r="E12" t="str">
            <v/>
          </cell>
        </row>
        <row r="13">
          <cell r="E13" t="str">
            <v/>
          </cell>
        </row>
        <row r="15">
          <cell r="E15" t="str">
            <v>-</v>
          </cell>
        </row>
        <row r="19">
          <cell r="E19" t="str">
            <v>Затверджено на звітний період (рік)1</v>
          </cell>
          <cell r="F19" t="str">
            <v>Залишок на початок звітного року</v>
          </cell>
          <cell r="I19" t="str">
            <v>Фактичні за звітний період (рік)</v>
          </cell>
        </row>
        <row r="23">
          <cell r="E23">
            <v>0</v>
          </cell>
          <cell r="F23">
            <v>0</v>
          </cell>
          <cell r="I23">
            <v>0</v>
          </cell>
        </row>
        <row r="24">
          <cell r="E24">
            <v>0</v>
          </cell>
          <cell r="F24">
            <v>0</v>
          </cell>
          <cell r="I24">
            <v>0</v>
          </cell>
        </row>
        <row r="25">
          <cell r="E25">
            <v>0</v>
          </cell>
          <cell r="F25">
            <v>0</v>
          </cell>
          <cell r="I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</row>
      </sheetData>
      <sheetData sheetId="34">
        <row r="12">
          <cell r="E12" t="str">
            <v/>
          </cell>
        </row>
        <row r="13">
          <cell r="E13" t="str">
            <v/>
          </cell>
        </row>
        <row r="15">
          <cell r="E15" t="str">
            <v>-</v>
          </cell>
        </row>
        <row r="19">
          <cell r="E19" t="str">
            <v>Затверджено на звітний період (рік)1</v>
          </cell>
          <cell r="F19" t="str">
            <v>Залишок на початок звітного року</v>
          </cell>
          <cell r="I19" t="str">
            <v>Фактичні за звітний період (рік)</v>
          </cell>
        </row>
        <row r="23">
          <cell r="E23">
            <v>0</v>
          </cell>
          <cell r="F23">
            <v>0</v>
          </cell>
          <cell r="I23">
            <v>0</v>
          </cell>
        </row>
        <row r="24">
          <cell r="E24">
            <v>0</v>
          </cell>
          <cell r="F24">
            <v>0</v>
          </cell>
          <cell r="I24">
            <v>0</v>
          </cell>
        </row>
        <row r="25">
          <cell r="E25">
            <v>0</v>
          </cell>
          <cell r="F25">
            <v>0</v>
          </cell>
          <cell r="I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</row>
      </sheetData>
      <sheetData sheetId="35">
        <row r="12">
          <cell r="E12" t="str">
            <v/>
          </cell>
        </row>
        <row r="13">
          <cell r="E13" t="str">
            <v/>
          </cell>
        </row>
        <row r="15">
          <cell r="E15" t="str">
            <v>-</v>
          </cell>
        </row>
        <row r="19">
          <cell r="E19" t="str">
            <v>Затверджено на звітний період (рік)1</v>
          </cell>
          <cell r="F19" t="str">
            <v>Залишок на початок звітного року</v>
          </cell>
          <cell r="I19" t="str">
            <v>Фактичні за звітний період (рік)</v>
          </cell>
        </row>
        <row r="23">
          <cell r="E23">
            <v>0</v>
          </cell>
          <cell r="F23">
            <v>0</v>
          </cell>
          <cell r="I23">
            <v>0</v>
          </cell>
        </row>
        <row r="24">
          <cell r="E24">
            <v>0</v>
          </cell>
          <cell r="F24">
            <v>0</v>
          </cell>
          <cell r="I24">
            <v>0</v>
          </cell>
        </row>
        <row r="25">
          <cell r="E25">
            <v>0</v>
          </cell>
          <cell r="F25">
            <v>0</v>
          </cell>
          <cell r="I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</row>
      </sheetData>
      <sheetData sheetId="36">
        <row r="12">
          <cell r="E12" t="str">
            <v/>
          </cell>
        </row>
        <row r="13">
          <cell r="E13" t="str">
            <v/>
          </cell>
        </row>
        <row r="15">
          <cell r="E15" t="str">
            <v>-</v>
          </cell>
        </row>
        <row r="19">
          <cell r="E19" t="str">
            <v>Затверджено на звітний період (рік)1</v>
          </cell>
          <cell r="F19" t="str">
            <v>Залишок на початок звітного року</v>
          </cell>
          <cell r="I19" t="str">
            <v>Фактичні за звітний період (рік)</v>
          </cell>
        </row>
        <row r="23">
          <cell r="E23">
            <v>0</v>
          </cell>
          <cell r="F23">
            <v>0</v>
          </cell>
          <cell r="I23">
            <v>0</v>
          </cell>
        </row>
        <row r="24">
          <cell r="E24">
            <v>0</v>
          </cell>
          <cell r="F24">
            <v>0</v>
          </cell>
          <cell r="I24">
            <v>0</v>
          </cell>
        </row>
        <row r="25">
          <cell r="E25">
            <v>0</v>
          </cell>
          <cell r="F25">
            <v>0</v>
          </cell>
          <cell r="I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</row>
      </sheetData>
      <sheetData sheetId="37">
        <row r="12">
          <cell r="E12" t="str">
            <v/>
          </cell>
        </row>
        <row r="13">
          <cell r="E13" t="str">
            <v/>
          </cell>
        </row>
        <row r="15">
          <cell r="E15" t="str">
            <v>-</v>
          </cell>
        </row>
        <row r="19">
          <cell r="E19" t="str">
            <v>Затверджено на звітний період (рік)1</v>
          </cell>
          <cell r="F19" t="str">
            <v>Залишок на початок звітного року</v>
          </cell>
          <cell r="I19" t="str">
            <v>Фактичні за звітний період (рік)</v>
          </cell>
        </row>
        <row r="23">
          <cell r="E23">
            <v>0</v>
          </cell>
          <cell r="F23">
            <v>0</v>
          </cell>
          <cell r="I23">
            <v>0</v>
          </cell>
        </row>
        <row r="24">
          <cell r="E24">
            <v>0</v>
          </cell>
          <cell r="F24">
            <v>0</v>
          </cell>
          <cell r="I24">
            <v>0</v>
          </cell>
        </row>
        <row r="25">
          <cell r="E25">
            <v>0</v>
          </cell>
          <cell r="F25">
            <v>0</v>
          </cell>
          <cell r="I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</row>
      </sheetData>
      <sheetData sheetId="38">
        <row r="12">
          <cell r="E12" t="str">
            <v/>
          </cell>
        </row>
        <row r="13">
          <cell r="E13" t="str">
            <v/>
          </cell>
        </row>
        <row r="15">
          <cell r="E15" t="str">
            <v>-</v>
          </cell>
        </row>
        <row r="19">
          <cell r="E19" t="str">
            <v>Затверджено на звітний період (рік)1</v>
          </cell>
          <cell r="F19" t="str">
            <v>Залишок на початок звітного року</v>
          </cell>
          <cell r="I19" t="str">
            <v>Фактичні за звітний період (рік)</v>
          </cell>
        </row>
        <row r="23">
          <cell r="E23">
            <v>0</v>
          </cell>
          <cell r="F23">
            <v>0</v>
          </cell>
          <cell r="I23">
            <v>0</v>
          </cell>
        </row>
        <row r="24">
          <cell r="E24">
            <v>0</v>
          </cell>
          <cell r="F24">
            <v>0</v>
          </cell>
          <cell r="I24">
            <v>0</v>
          </cell>
        </row>
        <row r="25">
          <cell r="E25">
            <v>0</v>
          </cell>
          <cell r="F25">
            <v>0</v>
          </cell>
          <cell r="I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</row>
      </sheetData>
      <sheetData sheetId="39">
        <row r="12">
          <cell r="E12" t="str">
            <v/>
          </cell>
        </row>
        <row r="13">
          <cell r="E13" t="str">
            <v/>
          </cell>
        </row>
        <row r="15">
          <cell r="E15" t="str">
            <v>-</v>
          </cell>
        </row>
        <row r="19">
          <cell r="E19" t="str">
            <v>Затверджено на звітний період (рік)1</v>
          </cell>
          <cell r="F19" t="str">
            <v>Залишок на початок звітного року</v>
          </cell>
          <cell r="I19" t="str">
            <v>Фактичні за звітний період (рік)</v>
          </cell>
        </row>
        <row r="23">
          <cell r="E23">
            <v>0</v>
          </cell>
          <cell r="F23">
            <v>0</v>
          </cell>
          <cell r="I23">
            <v>0</v>
          </cell>
        </row>
        <row r="24">
          <cell r="E24">
            <v>0</v>
          </cell>
          <cell r="F24">
            <v>0</v>
          </cell>
          <cell r="I24">
            <v>0</v>
          </cell>
        </row>
        <row r="25">
          <cell r="E25">
            <v>0</v>
          </cell>
          <cell r="F25">
            <v>0</v>
          </cell>
          <cell r="I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</row>
      </sheetData>
      <sheetData sheetId="40">
        <row r="12">
          <cell r="E12" t="str">
            <v/>
          </cell>
        </row>
        <row r="13">
          <cell r="E13" t="str">
            <v/>
          </cell>
        </row>
        <row r="15">
          <cell r="E15" t="str">
            <v>-</v>
          </cell>
        </row>
        <row r="19">
          <cell r="E19" t="str">
            <v>Затверджено на звітний період (рік)1</v>
          </cell>
          <cell r="F19" t="str">
            <v>Залишок на початок звітного року</v>
          </cell>
          <cell r="I19" t="str">
            <v>Фактичні за звітний період (рік)</v>
          </cell>
        </row>
        <row r="23">
          <cell r="E23">
            <v>0</v>
          </cell>
          <cell r="F23">
            <v>0</v>
          </cell>
          <cell r="I23">
            <v>0</v>
          </cell>
        </row>
        <row r="24">
          <cell r="E24">
            <v>0</v>
          </cell>
          <cell r="F24">
            <v>0</v>
          </cell>
          <cell r="I24">
            <v>0</v>
          </cell>
        </row>
        <row r="25">
          <cell r="E25">
            <v>0</v>
          </cell>
          <cell r="F25">
            <v>0</v>
          </cell>
          <cell r="I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</row>
      </sheetData>
      <sheetData sheetId="41">
        <row r="12">
          <cell r="E12" t="str">
            <v/>
          </cell>
        </row>
        <row r="13">
          <cell r="E13" t="str">
            <v/>
          </cell>
        </row>
        <row r="15">
          <cell r="E15" t="str">
            <v>-</v>
          </cell>
        </row>
        <row r="19">
          <cell r="E19" t="str">
            <v>Затверджено на звітний період (рік)1</v>
          </cell>
          <cell r="F19" t="str">
            <v>Залишок на початок звітного року</v>
          </cell>
          <cell r="I19" t="str">
            <v>Фактичні за звітний період (рік)</v>
          </cell>
        </row>
        <row r="23">
          <cell r="E23">
            <v>0</v>
          </cell>
          <cell r="F23">
            <v>0</v>
          </cell>
          <cell r="I23">
            <v>0</v>
          </cell>
        </row>
        <row r="24">
          <cell r="E24">
            <v>0</v>
          </cell>
          <cell r="F24">
            <v>0</v>
          </cell>
          <cell r="I24">
            <v>0</v>
          </cell>
        </row>
        <row r="25">
          <cell r="E25">
            <v>0</v>
          </cell>
          <cell r="F25">
            <v>0</v>
          </cell>
          <cell r="I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</row>
      </sheetData>
      <sheetData sheetId="42">
        <row r="12">
          <cell r="E12" t="str">
            <v/>
          </cell>
        </row>
        <row r="13">
          <cell r="E13" t="str">
            <v/>
          </cell>
        </row>
        <row r="15">
          <cell r="E15" t="str">
            <v>-</v>
          </cell>
        </row>
        <row r="19">
          <cell r="E19" t="str">
            <v>Затверджено на звітний період (рік)1</v>
          </cell>
          <cell r="F19" t="str">
            <v>Залишок на початок звітного року</v>
          </cell>
          <cell r="I19" t="str">
            <v>Фактичні за звітний період (рік)</v>
          </cell>
        </row>
        <row r="23">
          <cell r="E23">
            <v>0</v>
          </cell>
          <cell r="F23">
            <v>0</v>
          </cell>
          <cell r="I23">
            <v>0</v>
          </cell>
        </row>
        <row r="24">
          <cell r="E24">
            <v>0</v>
          </cell>
          <cell r="F24">
            <v>0</v>
          </cell>
          <cell r="I24">
            <v>0</v>
          </cell>
        </row>
        <row r="25">
          <cell r="E25">
            <v>0</v>
          </cell>
          <cell r="F25">
            <v>0</v>
          </cell>
          <cell r="I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</row>
      </sheetData>
      <sheetData sheetId="43">
        <row r="12">
          <cell r="E12" t="str">
            <v/>
          </cell>
        </row>
        <row r="13">
          <cell r="E13" t="str">
            <v/>
          </cell>
        </row>
        <row r="15">
          <cell r="E15" t="str">
            <v>-</v>
          </cell>
        </row>
        <row r="19">
          <cell r="E19" t="str">
            <v>Затверджено на звітний період (рік)1</v>
          </cell>
          <cell r="F19" t="str">
            <v>Залишок на початок звітного року</v>
          </cell>
          <cell r="I19" t="str">
            <v>Фактичні за звітний період (рік)</v>
          </cell>
        </row>
        <row r="23">
          <cell r="E23">
            <v>0</v>
          </cell>
          <cell r="F23">
            <v>0</v>
          </cell>
          <cell r="I23">
            <v>0</v>
          </cell>
        </row>
        <row r="24">
          <cell r="E24">
            <v>0</v>
          </cell>
          <cell r="F24">
            <v>0</v>
          </cell>
          <cell r="I24">
            <v>0</v>
          </cell>
        </row>
        <row r="25">
          <cell r="E25">
            <v>0</v>
          </cell>
          <cell r="F25">
            <v>0</v>
          </cell>
          <cell r="I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</row>
      </sheetData>
      <sheetData sheetId="44">
        <row r="12">
          <cell r="E12" t="str">
            <v/>
          </cell>
        </row>
        <row r="13">
          <cell r="E13" t="str">
            <v/>
          </cell>
        </row>
        <row r="15">
          <cell r="E15" t="str">
            <v>-</v>
          </cell>
        </row>
        <row r="19">
          <cell r="E19" t="str">
            <v>Затверджено на звітний період (рік)1</v>
          </cell>
          <cell r="F19" t="str">
            <v>Залишок на початок звітного року</v>
          </cell>
          <cell r="I19" t="str">
            <v>Фактичні за звітний період (рік)</v>
          </cell>
        </row>
        <row r="23">
          <cell r="E23">
            <v>0</v>
          </cell>
          <cell r="F23">
            <v>0</v>
          </cell>
          <cell r="I23">
            <v>0</v>
          </cell>
        </row>
        <row r="24">
          <cell r="E24">
            <v>0</v>
          </cell>
          <cell r="F24">
            <v>0</v>
          </cell>
          <cell r="I24">
            <v>0</v>
          </cell>
        </row>
        <row r="25">
          <cell r="E25">
            <v>0</v>
          </cell>
          <cell r="F25">
            <v>0</v>
          </cell>
          <cell r="I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</row>
      </sheetData>
      <sheetData sheetId="45">
        <row r="12">
          <cell r="E12" t="str">
            <v/>
          </cell>
        </row>
        <row r="13">
          <cell r="E13" t="str">
            <v/>
          </cell>
        </row>
        <row r="15">
          <cell r="E15" t="str">
            <v>-</v>
          </cell>
        </row>
        <row r="19">
          <cell r="E19" t="str">
            <v>Затверджено на звітний період (рік)1</v>
          </cell>
          <cell r="F19" t="str">
            <v>Залишок на початок звітного року</v>
          </cell>
          <cell r="I19" t="str">
            <v>Фактичні за звітний період (рік)</v>
          </cell>
        </row>
        <row r="23">
          <cell r="E23">
            <v>0</v>
          </cell>
          <cell r="F23">
            <v>0</v>
          </cell>
          <cell r="I23">
            <v>0</v>
          </cell>
        </row>
        <row r="24">
          <cell r="E24">
            <v>0</v>
          </cell>
          <cell r="F24">
            <v>0</v>
          </cell>
          <cell r="I24">
            <v>0</v>
          </cell>
        </row>
        <row r="25">
          <cell r="E25">
            <v>0</v>
          </cell>
          <cell r="F25">
            <v>0</v>
          </cell>
          <cell r="I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</row>
      </sheetData>
      <sheetData sheetId="46">
        <row r="12">
          <cell r="E12" t="str">
            <v/>
          </cell>
        </row>
        <row r="13">
          <cell r="E13" t="str">
            <v/>
          </cell>
        </row>
        <row r="15">
          <cell r="E15" t="str">
            <v>-</v>
          </cell>
        </row>
        <row r="19">
          <cell r="E19" t="str">
            <v>Затверджено на звітний період (рік)1</v>
          </cell>
          <cell r="F19" t="str">
            <v>Залишок на початок звітного року</v>
          </cell>
          <cell r="I19" t="str">
            <v>Фактичні за звітний період (рік)</v>
          </cell>
        </row>
        <row r="23">
          <cell r="E23">
            <v>0</v>
          </cell>
          <cell r="F23">
            <v>0</v>
          </cell>
          <cell r="I23">
            <v>0</v>
          </cell>
        </row>
        <row r="24">
          <cell r="E24">
            <v>0</v>
          </cell>
          <cell r="F24">
            <v>0</v>
          </cell>
          <cell r="I24">
            <v>0</v>
          </cell>
        </row>
        <row r="25">
          <cell r="E25">
            <v>0</v>
          </cell>
          <cell r="F25">
            <v>0</v>
          </cell>
          <cell r="I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</row>
      </sheetData>
      <sheetData sheetId="47">
        <row r="12">
          <cell r="E12" t="str">
            <v/>
          </cell>
        </row>
        <row r="13">
          <cell r="E13" t="str">
            <v/>
          </cell>
        </row>
        <row r="15">
          <cell r="E15" t="str">
            <v>-</v>
          </cell>
        </row>
        <row r="19">
          <cell r="E19" t="str">
            <v>Затверджено на звітний період (рік)1</v>
          </cell>
          <cell r="F19" t="str">
            <v>Залишок на початок звітного року</v>
          </cell>
          <cell r="I19" t="str">
            <v>Фактичні за звітний період (рік)</v>
          </cell>
        </row>
        <row r="23">
          <cell r="E23">
            <v>0</v>
          </cell>
          <cell r="F23">
            <v>0</v>
          </cell>
          <cell r="I23">
            <v>0</v>
          </cell>
        </row>
        <row r="24">
          <cell r="E24">
            <v>0</v>
          </cell>
          <cell r="F24">
            <v>0</v>
          </cell>
          <cell r="I24">
            <v>0</v>
          </cell>
        </row>
        <row r="25">
          <cell r="E25">
            <v>0</v>
          </cell>
          <cell r="F25">
            <v>0</v>
          </cell>
          <cell r="I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</row>
      </sheetData>
      <sheetData sheetId="48">
        <row r="12">
          <cell r="E12" t="str">
            <v/>
          </cell>
        </row>
        <row r="13">
          <cell r="E13" t="str">
            <v/>
          </cell>
        </row>
        <row r="15">
          <cell r="E15" t="str">
            <v>-</v>
          </cell>
        </row>
        <row r="19">
          <cell r="E19" t="str">
            <v>Затверджено на звітний період (рік)1</v>
          </cell>
          <cell r="F19" t="str">
            <v>Залишок на початок звітного року</v>
          </cell>
          <cell r="I19" t="str">
            <v>Фактичні за звітний період (рік)</v>
          </cell>
        </row>
        <row r="23">
          <cell r="E23">
            <v>0</v>
          </cell>
          <cell r="F23">
            <v>0</v>
          </cell>
          <cell r="I23">
            <v>0</v>
          </cell>
        </row>
        <row r="24">
          <cell r="E24">
            <v>0</v>
          </cell>
          <cell r="F24">
            <v>0</v>
          </cell>
          <cell r="I24">
            <v>0</v>
          </cell>
        </row>
        <row r="25">
          <cell r="E25">
            <v>0</v>
          </cell>
          <cell r="F25">
            <v>0</v>
          </cell>
          <cell r="I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</row>
      </sheetData>
      <sheetData sheetId="49">
        <row r="12">
          <cell r="E12" t="str">
            <v/>
          </cell>
        </row>
        <row r="13">
          <cell r="E13" t="str">
            <v/>
          </cell>
        </row>
        <row r="15">
          <cell r="E15" t="str">
            <v>-</v>
          </cell>
        </row>
        <row r="19">
          <cell r="E19" t="str">
            <v>Затверджено на звітний період (рік)1</v>
          </cell>
          <cell r="F19" t="str">
            <v>Залишок на початок звітного року</v>
          </cell>
          <cell r="I19" t="str">
            <v>Фактичні за звітний період (рік)</v>
          </cell>
        </row>
        <row r="23">
          <cell r="E23">
            <v>0</v>
          </cell>
          <cell r="F23">
            <v>0</v>
          </cell>
          <cell r="I23">
            <v>0</v>
          </cell>
        </row>
        <row r="24">
          <cell r="E24">
            <v>0</v>
          </cell>
          <cell r="F24">
            <v>0</v>
          </cell>
          <cell r="I24">
            <v>0</v>
          </cell>
        </row>
        <row r="25">
          <cell r="E25">
            <v>0</v>
          </cell>
          <cell r="F25">
            <v>0</v>
          </cell>
          <cell r="I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</row>
      </sheetData>
      <sheetData sheetId="50">
        <row r="12">
          <cell r="E12" t="str">
            <v/>
          </cell>
        </row>
        <row r="13">
          <cell r="E13" t="str">
            <v/>
          </cell>
        </row>
        <row r="15">
          <cell r="E15" t="str">
            <v>-</v>
          </cell>
        </row>
        <row r="19">
          <cell r="E19" t="str">
            <v>Затверджено на звітний період (рік)1</v>
          </cell>
          <cell r="F19" t="str">
            <v>Залишок на початок звітного року</v>
          </cell>
          <cell r="I19" t="str">
            <v>Фактичні за звітний період (рік)</v>
          </cell>
        </row>
        <row r="23">
          <cell r="E23">
            <v>0</v>
          </cell>
          <cell r="F23">
            <v>0</v>
          </cell>
          <cell r="I23">
            <v>0</v>
          </cell>
        </row>
        <row r="24">
          <cell r="E24">
            <v>0</v>
          </cell>
          <cell r="F24">
            <v>0</v>
          </cell>
          <cell r="I24">
            <v>0</v>
          </cell>
        </row>
        <row r="25">
          <cell r="E25">
            <v>0</v>
          </cell>
          <cell r="F25">
            <v>0</v>
          </cell>
          <cell r="I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</row>
      </sheetData>
      <sheetData sheetId="51">
        <row r="12">
          <cell r="E12" t="str">
            <v/>
          </cell>
        </row>
        <row r="13">
          <cell r="E13" t="str">
            <v/>
          </cell>
        </row>
        <row r="15">
          <cell r="E15" t="str">
            <v>-</v>
          </cell>
        </row>
        <row r="19">
          <cell r="E19" t="str">
            <v>Затверджено на звітний період (рік)1</v>
          </cell>
          <cell r="F19" t="str">
            <v>Залишок на початок звітного року</v>
          </cell>
          <cell r="I19" t="str">
            <v>Фактичні за звітний період (рік)</v>
          </cell>
        </row>
        <row r="23">
          <cell r="E23">
            <v>0</v>
          </cell>
          <cell r="F23">
            <v>0</v>
          </cell>
          <cell r="I23">
            <v>0</v>
          </cell>
        </row>
        <row r="24">
          <cell r="E24">
            <v>0</v>
          </cell>
          <cell r="F24">
            <v>0</v>
          </cell>
          <cell r="I24">
            <v>0</v>
          </cell>
        </row>
        <row r="25">
          <cell r="E25">
            <v>0</v>
          </cell>
          <cell r="F25">
            <v>0</v>
          </cell>
          <cell r="I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</row>
      </sheetData>
      <sheetData sheetId="52">
        <row r="12">
          <cell r="E12" t="str">
            <v/>
          </cell>
        </row>
        <row r="13">
          <cell r="E13" t="str">
            <v/>
          </cell>
        </row>
        <row r="15">
          <cell r="E15" t="str">
            <v>-</v>
          </cell>
        </row>
        <row r="19">
          <cell r="E19" t="str">
            <v>Затверджено на звітний період (рік)1</v>
          </cell>
          <cell r="F19" t="str">
            <v>Залишок на початок звітного року</v>
          </cell>
          <cell r="I19" t="str">
            <v>Фактичні за звітний період (рік)</v>
          </cell>
        </row>
        <row r="23">
          <cell r="E23">
            <v>0</v>
          </cell>
          <cell r="F23">
            <v>0</v>
          </cell>
          <cell r="I23">
            <v>0</v>
          </cell>
        </row>
        <row r="24">
          <cell r="E24">
            <v>0</v>
          </cell>
          <cell r="F24">
            <v>0</v>
          </cell>
          <cell r="I24">
            <v>0</v>
          </cell>
        </row>
        <row r="25">
          <cell r="E25">
            <v>0</v>
          </cell>
          <cell r="F25">
            <v>0</v>
          </cell>
          <cell r="I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</row>
      </sheetData>
      <sheetData sheetId="53">
        <row r="12">
          <cell r="E12" t="str">
            <v/>
          </cell>
        </row>
        <row r="13">
          <cell r="E13" t="str">
            <v/>
          </cell>
        </row>
        <row r="15">
          <cell r="E15" t="str">
            <v>-</v>
          </cell>
        </row>
        <row r="19">
          <cell r="E19" t="str">
            <v>Затверджено на звітний період (рік)1</v>
          </cell>
          <cell r="F19" t="str">
            <v>Залишок на початок звітного року</v>
          </cell>
          <cell r="I19" t="str">
            <v>Фактичні за звітний період (рік)</v>
          </cell>
        </row>
        <row r="23">
          <cell r="E23">
            <v>0</v>
          </cell>
          <cell r="F23">
            <v>0</v>
          </cell>
          <cell r="I23">
            <v>0</v>
          </cell>
        </row>
        <row r="24">
          <cell r="E24">
            <v>0</v>
          </cell>
          <cell r="F24">
            <v>0</v>
          </cell>
          <cell r="I24">
            <v>0</v>
          </cell>
        </row>
        <row r="25">
          <cell r="E25">
            <v>0</v>
          </cell>
          <cell r="F25">
            <v>0</v>
          </cell>
          <cell r="I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</row>
      </sheetData>
      <sheetData sheetId="54">
        <row r="12">
          <cell r="E12" t="str">
            <v/>
          </cell>
        </row>
        <row r="13">
          <cell r="E13" t="str">
            <v/>
          </cell>
        </row>
        <row r="15">
          <cell r="E15" t="str">
            <v>-</v>
          </cell>
        </row>
        <row r="19">
          <cell r="E19" t="str">
            <v>Затверджено на звітний період (рік)1</v>
          </cell>
          <cell r="F19" t="str">
            <v>Залишок на початок звітного року</v>
          </cell>
          <cell r="I19" t="str">
            <v>Фактичні за звітний період (рік)</v>
          </cell>
        </row>
        <row r="23">
          <cell r="E23">
            <v>0</v>
          </cell>
          <cell r="F23">
            <v>0</v>
          </cell>
          <cell r="I23">
            <v>0</v>
          </cell>
        </row>
        <row r="24">
          <cell r="E24">
            <v>0</v>
          </cell>
          <cell r="F24">
            <v>0</v>
          </cell>
          <cell r="I24">
            <v>0</v>
          </cell>
        </row>
        <row r="25">
          <cell r="E25">
            <v>0</v>
          </cell>
          <cell r="F25">
            <v>0</v>
          </cell>
          <cell r="I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</row>
      </sheetData>
      <sheetData sheetId="55"/>
      <sheetData sheetId="56">
        <row r="18">
          <cell r="O18" t="str">
            <v>Фактичні за звітний період (рік)</v>
          </cell>
        </row>
        <row r="19">
          <cell r="L19" t="str">
            <v>у тому числі</v>
          </cell>
          <cell r="O19" t="str">
            <v>усього</v>
          </cell>
          <cell r="P19" t="str">
            <v>у т.ч. проведені за видатками загального фонду</v>
          </cell>
        </row>
        <row r="20">
          <cell r="L20" t="str">
            <v>перерахо-вані з рахунків в установах банків</v>
          </cell>
          <cell r="M20" t="str">
            <v>спрямовано на погашення заборгованості загального фонду</v>
          </cell>
        </row>
        <row r="21">
          <cell r="M21" t="str">
            <v>усього</v>
          </cell>
          <cell r="N21" t="str">
            <v>у тому числі перера-ховані з рахунків в установах банків</v>
          </cell>
        </row>
        <row r="23">
          <cell r="L23" t="str">
            <v>Х</v>
          </cell>
          <cell r="M23" t="str">
            <v>Х</v>
          </cell>
          <cell r="N23" t="str">
            <v>Х</v>
          </cell>
          <cell r="O23" t="str">
            <v>Х</v>
          </cell>
          <cell r="P23" t="str">
            <v>Х</v>
          </cell>
        </row>
        <row r="24">
          <cell r="L24" t="str">
            <v>Х</v>
          </cell>
          <cell r="M24" t="str">
            <v>Х</v>
          </cell>
          <cell r="N24" t="str">
            <v>Х</v>
          </cell>
          <cell r="O24" t="str">
            <v>Х</v>
          </cell>
          <cell r="P24" t="str">
            <v>Х</v>
          </cell>
        </row>
        <row r="25">
          <cell r="L25" t="str">
            <v>Х</v>
          </cell>
          <cell r="M25" t="str">
            <v>Х</v>
          </cell>
          <cell r="N25" t="str">
            <v>Х</v>
          </cell>
          <cell r="O25" t="str">
            <v>Х</v>
          </cell>
          <cell r="P25" t="str">
            <v>Х</v>
          </cell>
        </row>
        <row r="26">
          <cell r="L26" t="str">
            <v>Х</v>
          </cell>
          <cell r="M26" t="str">
            <v>Х</v>
          </cell>
          <cell r="N26" t="str">
            <v>Х</v>
          </cell>
          <cell r="O26" t="str">
            <v>Х</v>
          </cell>
          <cell r="P26" t="str">
            <v>Х</v>
          </cell>
        </row>
        <row r="27">
          <cell r="D27">
            <v>0</v>
          </cell>
          <cell r="L27" t="str">
            <v>Х</v>
          </cell>
          <cell r="M27" t="str">
            <v>Х</v>
          </cell>
          <cell r="N27" t="str">
            <v>Х</v>
          </cell>
          <cell r="O27" t="str">
            <v>Х</v>
          </cell>
          <cell r="P27" t="str">
            <v>Х</v>
          </cell>
        </row>
        <row r="28">
          <cell r="L28" t="str">
            <v>Х</v>
          </cell>
          <cell r="M28" t="str">
            <v>Х</v>
          </cell>
          <cell r="N28" t="str">
            <v>Х</v>
          </cell>
          <cell r="O28" t="str">
            <v>Х</v>
          </cell>
          <cell r="P28" t="str">
            <v>Х</v>
          </cell>
        </row>
        <row r="29"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</row>
        <row r="31">
          <cell r="D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  <row r="32">
          <cell r="D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</row>
        <row r="33">
          <cell r="D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</row>
        <row r="34">
          <cell r="D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D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D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</row>
        <row r="37">
          <cell r="D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</row>
        <row r="38"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</row>
        <row r="39">
          <cell r="D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</row>
        <row r="40"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</row>
        <row r="41">
          <cell r="D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</row>
        <row r="42">
          <cell r="D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</row>
        <row r="43">
          <cell r="D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</row>
        <row r="44">
          <cell r="D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</row>
        <row r="45">
          <cell r="D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</row>
        <row r="46">
          <cell r="D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D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</row>
        <row r="48">
          <cell r="D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D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0">
          <cell r="D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D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M52">
            <v>0</v>
          </cell>
          <cell r="N52">
            <v>0</v>
          </cell>
          <cell r="O52">
            <v>0</v>
          </cell>
          <cell r="P52">
            <v>0</v>
          </cell>
        </row>
        <row r="53"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</row>
        <row r="54"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</row>
        <row r="55"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</row>
        <row r="56">
          <cell r="D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</row>
        <row r="57">
          <cell r="D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</row>
        <row r="58">
          <cell r="D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D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</row>
        <row r="60">
          <cell r="D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</row>
        <row r="61">
          <cell r="D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</row>
        <row r="62">
          <cell r="D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</row>
        <row r="63">
          <cell r="D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</row>
        <row r="64">
          <cell r="D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</row>
        <row r="65">
          <cell r="D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</row>
        <row r="66">
          <cell r="D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</row>
        <row r="67">
          <cell r="D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</row>
        <row r="68">
          <cell r="D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</row>
        <row r="69">
          <cell r="D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</row>
        <row r="70">
          <cell r="D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</row>
        <row r="71">
          <cell r="D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</row>
        <row r="72">
          <cell r="D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</row>
        <row r="75">
          <cell r="D75">
            <v>0</v>
          </cell>
          <cell r="K75">
            <v>0</v>
          </cell>
          <cell r="N75">
            <v>0</v>
          </cell>
          <cell r="O75">
            <v>0</v>
          </cell>
          <cell r="P75">
            <v>0</v>
          </cell>
        </row>
      </sheetData>
      <sheetData sheetId="57">
        <row r="18">
          <cell r="O18" t="str">
            <v>Фактичні за звітний період (рік)</v>
          </cell>
        </row>
        <row r="19">
          <cell r="L19" t="str">
            <v>у тому числі</v>
          </cell>
          <cell r="O19" t="str">
            <v>усього</v>
          </cell>
          <cell r="P19" t="str">
            <v>у т.ч. проведені за видатками загального фонду</v>
          </cell>
        </row>
        <row r="20">
          <cell r="L20" t="str">
            <v>перерахо-вані з рахунків в установах банків</v>
          </cell>
          <cell r="M20" t="str">
            <v>спрямовано на погашення заборгованості загального фонду</v>
          </cell>
        </row>
        <row r="21">
          <cell r="M21" t="str">
            <v>усього</v>
          </cell>
          <cell r="N21" t="str">
            <v>у тому числі перера-ховані з рахунків в установах банків</v>
          </cell>
        </row>
        <row r="23">
          <cell r="L23" t="str">
            <v>Х</v>
          </cell>
          <cell r="M23" t="str">
            <v>Х</v>
          </cell>
          <cell r="N23" t="str">
            <v>Х</v>
          </cell>
          <cell r="O23" t="str">
            <v>Х</v>
          </cell>
          <cell r="P23" t="str">
            <v>Х</v>
          </cell>
        </row>
        <row r="24">
          <cell r="L24" t="str">
            <v>Х</v>
          </cell>
          <cell r="M24" t="str">
            <v>Х</v>
          </cell>
          <cell r="N24" t="str">
            <v>Х</v>
          </cell>
          <cell r="O24" t="str">
            <v>Х</v>
          </cell>
          <cell r="P24" t="str">
            <v>Х</v>
          </cell>
        </row>
        <row r="25">
          <cell r="L25" t="str">
            <v>Х</v>
          </cell>
          <cell r="M25" t="str">
            <v>Х</v>
          </cell>
          <cell r="N25" t="str">
            <v>Х</v>
          </cell>
          <cell r="O25" t="str">
            <v>Х</v>
          </cell>
          <cell r="P25" t="str">
            <v>Х</v>
          </cell>
        </row>
        <row r="26">
          <cell r="L26" t="str">
            <v>Х</v>
          </cell>
          <cell r="M26" t="str">
            <v>Х</v>
          </cell>
          <cell r="N26" t="str">
            <v>Х</v>
          </cell>
          <cell r="O26" t="str">
            <v>Х</v>
          </cell>
          <cell r="P26" t="str">
            <v>Х</v>
          </cell>
        </row>
        <row r="27">
          <cell r="D27">
            <v>0</v>
          </cell>
          <cell r="L27" t="str">
            <v>Х</v>
          </cell>
          <cell r="M27" t="str">
            <v>Х</v>
          </cell>
          <cell r="N27" t="str">
            <v>Х</v>
          </cell>
          <cell r="O27" t="str">
            <v>Х</v>
          </cell>
          <cell r="P27" t="str">
            <v>Х</v>
          </cell>
        </row>
        <row r="28">
          <cell r="L28" t="str">
            <v>Х</v>
          </cell>
          <cell r="M28" t="str">
            <v>Х</v>
          </cell>
          <cell r="N28" t="str">
            <v>Х</v>
          </cell>
          <cell r="O28" t="str">
            <v>Х</v>
          </cell>
          <cell r="P28" t="str">
            <v>Х</v>
          </cell>
        </row>
        <row r="29"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</row>
        <row r="31">
          <cell r="D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  <row r="32">
          <cell r="D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</row>
        <row r="33">
          <cell r="D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</row>
        <row r="34">
          <cell r="D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D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D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</row>
        <row r="37">
          <cell r="D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</row>
        <row r="38"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</row>
        <row r="39">
          <cell r="D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</row>
        <row r="40"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</row>
        <row r="41">
          <cell r="D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</row>
        <row r="42">
          <cell r="D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</row>
        <row r="43">
          <cell r="D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</row>
        <row r="44">
          <cell r="D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</row>
        <row r="45">
          <cell r="D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</row>
        <row r="46">
          <cell r="D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D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</row>
        <row r="48">
          <cell r="D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D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0">
          <cell r="D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D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M52">
            <v>0</v>
          </cell>
          <cell r="N52">
            <v>0</v>
          </cell>
          <cell r="O52">
            <v>0</v>
          </cell>
          <cell r="P52">
            <v>0</v>
          </cell>
        </row>
        <row r="53"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</row>
        <row r="54"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</row>
        <row r="55"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</row>
        <row r="56">
          <cell r="D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</row>
        <row r="57">
          <cell r="D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</row>
        <row r="58">
          <cell r="D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D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</row>
        <row r="60">
          <cell r="D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</row>
        <row r="61">
          <cell r="D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</row>
        <row r="62">
          <cell r="D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</row>
        <row r="63">
          <cell r="D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</row>
        <row r="64">
          <cell r="D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</row>
        <row r="65">
          <cell r="D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</row>
        <row r="66">
          <cell r="D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</row>
        <row r="67">
          <cell r="D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</row>
        <row r="68">
          <cell r="D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</row>
        <row r="69">
          <cell r="D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</row>
        <row r="70">
          <cell r="D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</row>
        <row r="71">
          <cell r="D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</row>
        <row r="72">
          <cell r="D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</row>
        <row r="75">
          <cell r="D75">
            <v>0</v>
          </cell>
          <cell r="K75">
            <v>0</v>
          </cell>
          <cell r="N75">
            <v>0</v>
          </cell>
          <cell r="O75">
            <v>0</v>
          </cell>
          <cell r="P75">
            <v>0</v>
          </cell>
        </row>
      </sheetData>
      <sheetData sheetId="58">
        <row r="18">
          <cell r="O18" t="str">
            <v>Фактичні за звітний період (рік)</v>
          </cell>
        </row>
        <row r="19">
          <cell r="L19" t="str">
            <v>у тому числі</v>
          </cell>
          <cell r="O19" t="str">
            <v>усього</v>
          </cell>
          <cell r="P19" t="str">
            <v>у т.ч. проведені за видатками загального фонду</v>
          </cell>
        </row>
        <row r="20">
          <cell r="L20" t="str">
            <v>перерахо-вані з рахунків в установах банків</v>
          </cell>
          <cell r="M20" t="str">
            <v>спрямовано на погашення заборгованості загального фонду</v>
          </cell>
        </row>
        <row r="21">
          <cell r="M21" t="str">
            <v>усього</v>
          </cell>
          <cell r="N21" t="str">
            <v>у тому числі перера-ховані з рахунків в установах банків</v>
          </cell>
        </row>
        <row r="23">
          <cell r="L23" t="str">
            <v>Х</v>
          </cell>
          <cell r="M23" t="str">
            <v>Х</v>
          </cell>
          <cell r="N23" t="str">
            <v>Х</v>
          </cell>
          <cell r="O23" t="str">
            <v>Х</v>
          </cell>
          <cell r="P23" t="str">
            <v>Х</v>
          </cell>
        </row>
        <row r="24">
          <cell r="L24" t="str">
            <v>Х</v>
          </cell>
          <cell r="M24" t="str">
            <v>Х</v>
          </cell>
          <cell r="N24" t="str">
            <v>Х</v>
          </cell>
          <cell r="O24" t="str">
            <v>Х</v>
          </cell>
          <cell r="P24" t="str">
            <v>Х</v>
          </cell>
        </row>
        <row r="25">
          <cell r="L25" t="str">
            <v>Х</v>
          </cell>
          <cell r="M25" t="str">
            <v>Х</v>
          </cell>
          <cell r="N25" t="str">
            <v>Х</v>
          </cell>
          <cell r="O25" t="str">
            <v>Х</v>
          </cell>
          <cell r="P25" t="str">
            <v>Х</v>
          </cell>
        </row>
        <row r="26">
          <cell r="L26" t="str">
            <v>Х</v>
          </cell>
          <cell r="M26" t="str">
            <v>Х</v>
          </cell>
          <cell r="N26" t="str">
            <v>Х</v>
          </cell>
          <cell r="O26" t="str">
            <v>Х</v>
          </cell>
          <cell r="P26" t="str">
            <v>Х</v>
          </cell>
        </row>
        <row r="27">
          <cell r="D27">
            <v>0</v>
          </cell>
          <cell r="L27" t="str">
            <v>Х</v>
          </cell>
          <cell r="M27" t="str">
            <v>Х</v>
          </cell>
          <cell r="N27" t="str">
            <v>Х</v>
          </cell>
          <cell r="O27" t="str">
            <v>Х</v>
          </cell>
          <cell r="P27" t="str">
            <v>Х</v>
          </cell>
        </row>
        <row r="28">
          <cell r="L28" t="str">
            <v>Х</v>
          </cell>
          <cell r="M28" t="str">
            <v>Х</v>
          </cell>
          <cell r="N28" t="str">
            <v>Х</v>
          </cell>
          <cell r="O28" t="str">
            <v>Х</v>
          </cell>
          <cell r="P28" t="str">
            <v>Х</v>
          </cell>
        </row>
        <row r="29"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</row>
        <row r="31">
          <cell r="D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  <row r="32">
          <cell r="D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</row>
        <row r="33">
          <cell r="D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</row>
        <row r="34">
          <cell r="D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D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D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</row>
        <row r="37">
          <cell r="D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</row>
        <row r="38"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</row>
        <row r="39">
          <cell r="D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</row>
        <row r="40"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</row>
        <row r="41">
          <cell r="D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</row>
        <row r="42">
          <cell r="D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</row>
        <row r="43">
          <cell r="D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</row>
        <row r="44">
          <cell r="D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</row>
        <row r="45">
          <cell r="D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</row>
        <row r="46">
          <cell r="D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D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</row>
        <row r="48">
          <cell r="D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D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0">
          <cell r="D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D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M52">
            <v>0</v>
          </cell>
          <cell r="N52">
            <v>0</v>
          </cell>
          <cell r="O52">
            <v>0</v>
          </cell>
          <cell r="P52">
            <v>0</v>
          </cell>
        </row>
        <row r="53"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</row>
        <row r="54"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</row>
        <row r="55"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</row>
        <row r="56">
          <cell r="D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</row>
        <row r="57">
          <cell r="D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</row>
        <row r="58">
          <cell r="D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D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</row>
        <row r="60">
          <cell r="D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</row>
        <row r="61">
          <cell r="D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</row>
        <row r="62">
          <cell r="D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</row>
        <row r="63">
          <cell r="D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</row>
        <row r="64">
          <cell r="D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</row>
        <row r="65">
          <cell r="D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</row>
        <row r="66">
          <cell r="D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</row>
        <row r="67">
          <cell r="D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</row>
        <row r="68">
          <cell r="D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</row>
        <row r="69">
          <cell r="D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</row>
        <row r="70">
          <cell r="D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</row>
        <row r="71">
          <cell r="D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</row>
        <row r="72">
          <cell r="D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</row>
        <row r="75">
          <cell r="D75">
            <v>0</v>
          </cell>
          <cell r="K75">
            <v>0</v>
          </cell>
          <cell r="N75">
            <v>0</v>
          </cell>
          <cell r="O75">
            <v>0</v>
          </cell>
          <cell r="P75">
            <v>0</v>
          </cell>
        </row>
      </sheetData>
      <sheetData sheetId="59">
        <row r="18">
          <cell r="O18" t="str">
            <v>Фактичні за звітний період (рік)</v>
          </cell>
        </row>
        <row r="19">
          <cell r="L19" t="str">
            <v>у тому числі</v>
          </cell>
          <cell r="O19" t="str">
            <v>усього</v>
          </cell>
          <cell r="P19" t="str">
            <v>у т.ч. проведені за видатками загального фонду</v>
          </cell>
        </row>
        <row r="20">
          <cell r="L20" t="str">
            <v>перерахо-вані з рахунків в установах банків</v>
          </cell>
          <cell r="M20" t="str">
            <v>спрямовано на погашення заборгованості загального фонду</v>
          </cell>
        </row>
        <row r="21">
          <cell r="M21" t="str">
            <v>усього</v>
          </cell>
          <cell r="N21" t="str">
            <v>у тому числі перера-ховані з рахунків в установах банків</v>
          </cell>
        </row>
        <row r="23">
          <cell r="L23" t="str">
            <v>Х</v>
          </cell>
          <cell r="M23" t="str">
            <v>Х</v>
          </cell>
          <cell r="N23" t="str">
            <v>Х</v>
          </cell>
          <cell r="O23" t="str">
            <v>Х</v>
          </cell>
          <cell r="P23" t="str">
            <v>Х</v>
          </cell>
        </row>
        <row r="24">
          <cell r="L24" t="str">
            <v>Х</v>
          </cell>
          <cell r="M24" t="str">
            <v>Х</v>
          </cell>
          <cell r="N24" t="str">
            <v>Х</v>
          </cell>
          <cell r="O24" t="str">
            <v>Х</v>
          </cell>
          <cell r="P24" t="str">
            <v>Х</v>
          </cell>
        </row>
        <row r="25">
          <cell r="L25" t="str">
            <v>Х</v>
          </cell>
          <cell r="M25" t="str">
            <v>Х</v>
          </cell>
          <cell r="N25" t="str">
            <v>Х</v>
          </cell>
          <cell r="O25" t="str">
            <v>Х</v>
          </cell>
          <cell r="P25" t="str">
            <v>Х</v>
          </cell>
        </row>
        <row r="26">
          <cell r="L26" t="str">
            <v>Х</v>
          </cell>
          <cell r="M26" t="str">
            <v>Х</v>
          </cell>
          <cell r="N26" t="str">
            <v>Х</v>
          </cell>
          <cell r="O26" t="str">
            <v>Х</v>
          </cell>
          <cell r="P26" t="str">
            <v>Х</v>
          </cell>
        </row>
        <row r="27">
          <cell r="D27">
            <v>0</v>
          </cell>
          <cell r="L27" t="str">
            <v>Х</v>
          </cell>
          <cell r="M27" t="str">
            <v>Х</v>
          </cell>
          <cell r="N27" t="str">
            <v>Х</v>
          </cell>
          <cell r="O27" t="str">
            <v>Х</v>
          </cell>
          <cell r="P27" t="str">
            <v>Х</v>
          </cell>
        </row>
        <row r="28">
          <cell r="L28" t="str">
            <v>Х</v>
          </cell>
          <cell r="M28" t="str">
            <v>Х</v>
          </cell>
          <cell r="N28" t="str">
            <v>Х</v>
          </cell>
          <cell r="O28" t="str">
            <v>Х</v>
          </cell>
          <cell r="P28" t="str">
            <v>Х</v>
          </cell>
        </row>
        <row r="29"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</row>
        <row r="31">
          <cell r="D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  <row r="32">
          <cell r="D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</row>
        <row r="33">
          <cell r="D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</row>
        <row r="34">
          <cell r="D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D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D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</row>
        <row r="37">
          <cell r="D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</row>
        <row r="38"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</row>
        <row r="39">
          <cell r="D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</row>
        <row r="40"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</row>
        <row r="41">
          <cell r="D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</row>
        <row r="42">
          <cell r="D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</row>
        <row r="43">
          <cell r="D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</row>
        <row r="44">
          <cell r="D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</row>
        <row r="45">
          <cell r="D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</row>
        <row r="46">
          <cell r="D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D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</row>
        <row r="48">
          <cell r="D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D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0">
          <cell r="D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D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M52">
            <v>0</v>
          </cell>
          <cell r="N52">
            <v>0</v>
          </cell>
          <cell r="O52">
            <v>0</v>
          </cell>
          <cell r="P52">
            <v>0</v>
          </cell>
        </row>
        <row r="53"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</row>
        <row r="54"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</row>
        <row r="55"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</row>
        <row r="56">
          <cell r="D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</row>
        <row r="57">
          <cell r="D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</row>
        <row r="58">
          <cell r="D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D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</row>
        <row r="60">
          <cell r="D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</row>
        <row r="61">
          <cell r="D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</row>
        <row r="62">
          <cell r="D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</row>
        <row r="63">
          <cell r="D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</row>
        <row r="64">
          <cell r="D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</row>
        <row r="65">
          <cell r="D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</row>
        <row r="66">
          <cell r="D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</row>
        <row r="67">
          <cell r="D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</row>
        <row r="68">
          <cell r="D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</row>
        <row r="69">
          <cell r="D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</row>
        <row r="70">
          <cell r="D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</row>
        <row r="71">
          <cell r="D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</row>
        <row r="72">
          <cell r="D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</row>
        <row r="75">
          <cell r="D75">
            <v>0</v>
          </cell>
          <cell r="K75">
            <v>0</v>
          </cell>
          <cell r="N75">
            <v>0</v>
          </cell>
          <cell r="O75">
            <v>0</v>
          </cell>
          <cell r="P75">
            <v>0</v>
          </cell>
        </row>
      </sheetData>
      <sheetData sheetId="60">
        <row r="18">
          <cell r="O18" t="str">
            <v>Фактичні за звітний період (рік)</v>
          </cell>
        </row>
        <row r="19">
          <cell r="L19" t="str">
            <v>у тому числі</v>
          </cell>
          <cell r="O19" t="str">
            <v>усього</v>
          </cell>
          <cell r="P19" t="str">
            <v>у т.ч. проведені за видатками загального фонду</v>
          </cell>
        </row>
        <row r="20">
          <cell r="L20" t="str">
            <v>перерахо-вані з рахунків в установах банків</v>
          </cell>
          <cell r="M20" t="str">
            <v>спрямовано на погашення заборгованості загального фонду</v>
          </cell>
        </row>
        <row r="21">
          <cell r="M21" t="str">
            <v>усього</v>
          </cell>
          <cell r="N21" t="str">
            <v>у тому числі перера-ховані з рахунків в установах банків</v>
          </cell>
        </row>
        <row r="23">
          <cell r="L23" t="str">
            <v>Х</v>
          </cell>
          <cell r="M23" t="str">
            <v>Х</v>
          </cell>
          <cell r="N23" t="str">
            <v>Х</v>
          </cell>
          <cell r="O23" t="str">
            <v>Х</v>
          </cell>
          <cell r="P23" t="str">
            <v>Х</v>
          </cell>
        </row>
        <row r="24">
          <cell r="L24" t="str">
            <v>Х</v>
          </cell>
          <cell r="M24" t="str">
            <v>Х</v>
          </cell>
          <cell r="N24" t="str">
            <v>Х</v>
          </cell>
          <cell r="O24" t="str">
            <v>Х</v>
          </cell>
          <cell r="P24" t="str">
            <v>Х</v>
          </cell>
        </row>
        <row r="25">
          <cell r="L25" t="str">
            <v>Х</v>
          </cell>
          <cell r="M25" t="str">
            <v>Х</v>
          </cell>
          <cell r="N25" t="str">
            <v>Х</v>
          </cell>
          <cell r="O25" t="str">
            <v>Х</v>
          </cell>
          <cell r="P25" t="str">
            <v>Х</v>
          </cell>
        </row>
        <row r="26">
          <cell r="L26" t="str">
            <v>Х</v>
          </cell>
          <cell r="M26" t="str">
            <v>Х</v>
          </cell>
          <cell r="N26" t="str">
            <v>Х</v>
          </cell>
          <cell r="O26" t="str">
            <v>Х</v>
          </cell>
          <cell r="P26" t="str">
            <v>Х</v>
          </cell>
        </row>
        <row r="27">
          <cell r="D27">
            <v>0</v>
          </cell>
          <cell r="L27" t="str">
            <v>Х</v>
          </cell>
          <cell r="M27" t="str">
            <v>Х</v>
          </cell>
          <cell r="N27" t="str">
            <v>Х</v>
          </cell>
          <cell r="O27" t="str">
            <v>Х</v>
          </cell>
          <cell r="P27" t="str">
            <v>Х</v>
          </cell>
        </row>
        <row r="28">
          <cell r="L28" t="str">
            <v>Х</v>
          </cell>
          <cell r="M28" t="str">
            <v>Х</v>
          </cell>
          <cell r="N28" t="str">
            <v>Х</v>
          </cell>
          <cell r="O28" t="str">
            <v>Х</v>
          </cell>
          <cell r="P28" t="str">
            <v>Х</v>
          </cell>
        </row>
        <row r="29"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</row>
        <row r="31">
          <cell r="D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  <row r="32">
          <cell r="D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</row>
        <row r="33">
          <cell r="D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</row>
        <row r="34">
          <cell r="D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D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D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</row>
        <row r="37">
          <cell r="D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</row>
        <row r="38"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</row>
        <row r="39">
          <cell r="D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</row>
        <row r="40"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</row>
        <row r="41">
          <cell r="D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</row>
        <row r="42">
          <cell r="D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</row>
        <row r="43">
          <cell r="D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</row>
        <row r="44">
          <cell r="D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</row>
        <row r="45">
          <cell r="D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</row>
        <row r="46">
          <cell r="D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D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</row>
        <row r="48">
          <cell r="D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D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0">
          <cell r="D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D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M52">
            <v>0</v>
          </cell>
          <cell r="N52">
            <v>0</v>
          </cell>
          <cell r="O52">
            <v>0</v>
          </cell>
          <cell r="P52">
            <v>0</v>
          </cell>
        </row>
        <row r="53"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</row>
        <row r="54"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</row>
        <row r="55"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</row>
        <row r="56">
          <cell r="D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</row>
        <row r="57">
          <cell r="D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</row>
        <row r="58">
          <cell r="D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D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</row>
        <row r="60">
          <cell r="D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</row>
        <row r="61">
          <cell r="D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</row>
        <row r="62">
          <cell r="D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</row>
        <row r="63">
          <cell r="D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</row>
        <row r="64">
          <cell r="D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</row>
        <row r="65">
          <cell r="D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</row>
        <row r="66">
          <cell r="D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</row>
        <row r="67">
          <cell r="D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</row>
        <row r="68">
          <cell r="D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</row>
        <row r="69">
          <cell r="D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</row>
        <row r="70">
          <cell r="D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</row>
        <row r="71">
          <cell r="D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</row>
        <row r="72">
          <cell r="D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</row>
        <row r="75">
          <cell r="D75">
            <v>0</v>
          </cell>
          <cell r="K75">
            <v>0</v>
          </cell>
          <cell r="N75">
            <v>0</v>
          </cell>
          <cell r="O75">
            <v>0</v>
          </cell>
          <cell r="P75">
            <v>0</v>
          </cell>
        </row>
      </sheetData>
      <sheetData sheetId="61">
        <row r="18">
          <cell r="O18" t="str">
            <v>Фактичні за звітний період (рік)</v>
          </cell>
        </row>
        <row r="19">
          <cell r="L19" t="str">
            <v>у тому числі</v>
          </cell>
          <cell r="O19" t="str">
            <v>усього</v>
          </cell>
          <cell r="P19" t="str">
            <v>у т.ч. проведені за видатками загального фонду</v>
          </cell>
        </row>
        <row r="20">
          <cell r="L20" t="str">
            <v>перерахо-вані з рахунків в установах банків</v>
          </cell>
          <cell r="M20" t="str">
            <v>спрямовано на погашення заборгованості загального фонду</v>
          </cell>
        </row>
        <row r="21">
          <cell r="M21" t="str">
            <v>усього</v>
          </cell>
          <cell r="N21" t="str">
            <v>у тому числі перера-ховані з рахунків в установах банків</v>
          </cell>
        </row>
        <row r="23">
          <cell r="L23" t="str">
            <v>Х</v>
          </cell>
          <cell r="M23" t="str">
            <v>Х</v>
          </cell>
          <cell r="N23" t="str">
            <v>Х</v>
          </cell>
          <cell r="O23" t="str">
            <v>Х</v>
          </cell>
          <cell r="P23" t="str">
            <v>Х</v>
          </cell>
        </row>
        <row r="24">
          <cell r="L24" t="str">
            <v>Х</v>
          </cell>
          <cell r="M24" t="str">
            <v>Х</v>
          </cell>
          <cell r="N24" t="str">
            <v>Х</v>
          </cell>
          <cell r="O24" t="str">
            <v>Х</v>
          </cell>
          <cell r="P24" t="str">
            <v>Х</v>
          </cell>
        </row>
        <row r="25">
          <cell r="L25" t="str">
            <v>Х</v>
          </cell>
          <cell r="M25" t="str">
            <v>Х</v>
          </cell>
          <cell r="N25" t="str">
            <v>Х</v>
          </cell>
          <cell r="O25" t="str">
            <v>Х</v>
          </cell>
          <cell r="P25" t="str">
            <v>Х</v>
          </cell>
        </row>
        <row r="26">
          <cell r="L26" t="str">
            <v>Х</v>
          </cell>
          <cell r="M26" t="str">
            <v>Х</v>
          </cell>
          <cell r="N26" t="str">
            <v>Х</v>
          </cell>
          <cell r="O26" t="str">
            <v>Х</v>
          </cell>
          <cell r="P26" t="str">
            <v>Х</v>
          </cell>
        </row>
        <row r="27">
          <cell r="D27">
            <v>0</v>
          </cell>
          <cell r="L27" t="str">
            <v>Х</v>
          </cell>
          <cell r="M27" t="str">
            <v>Х</v>
          </cell>
          <cell r="N27" t="str">
            <v>Х</v>
          </cell>
          <cell r="O27" t="str">
            <v>Х</v>
          </cell>
          <cell r="P27" t="str">
            <v>Х</v>
          </cell>
        </row>
        <row r="28">
          <cell r="L28" t="str">
            <v>Х</v>
          </cell>
          <cell r="M28" t="str">
            <v>Х</v>
          </cell>
          <cell r="N28" t="str">
            <v>Х</v>
          </cell>
          <cell r="O28" t="str">
            <v>Х</v>
          </cell>
          <cell r="P28" t="str">
            <v>Х</v>
          </cell>
        </row>
        <row r="29"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</row>
        <row r="31">
          <cell r="D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  <row r="32">
          <cell r="D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</row>
        <row r="33">
          <cell r="D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</row>
        <row r="34">
          <cell r="D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D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D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</row>
        <row r="37">
          <cell r="D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</row>
        <row r="38"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</row>
        <row r="39">
          <cell r="D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</row>
        <row r="40"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</row>
        <row r="41">
          <cell r="D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</row>
        <row r="42">
          <cell r="D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</row>
        <row r="43">
          <cell r="D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</row>
        <row r="44">
          <cell r="D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</row>
        <row r="45">
          <cell r="D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</row>
        <row r="46">
          <cell r="D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D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</row>
        <row r="48">
          <cell r="D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D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0">
          <cell r="D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D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M52">
            <v>0</v>
          </cell>
          <cell r="N52">
            <v>0</v>
          </cell>
          <cell r="O52">
            <v>0</v>
          </cell>
          <cell r="P52">
            <v>0</v>
          </cell>
        </row>
        <row r="53"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</row>
        <row r="54"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</row>
        <row r="55"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</row>
        <row r="56">
          <cell r="D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</row>
        <row r="57">
          <cell r="D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</row>
        <row r="58">
          <cell r="D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D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</row>
        <row r="60">
          <cell r="D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</row>
        <row r="61">
          <cell r="D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</row>
        <row r="62">
          <cell r="D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</row>
        <row r="63">
          <cell r="D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</row>
        <row r="64">
          <cell r="D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</row>
        <row r="65">
          <cell r="D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</row>
        <row r="66">
          <cell r="D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</row>
        <row r="67">
          <cell r="D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</row>
        <row r="68">
          <cell r="D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</row>
        <row r="69">
          <cell r="D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</row>
        <row r="70">
          <cell r="D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</row>
        <row r="71">
          <cell r="D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</row>
        <row r="72">
          <cell r="D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</row>
        <row r="75">
          <cell r="D75">
            <v>0</v>
          </cell>
          <cell r="K75">
            <v>0</v>
          </cell>
          <cell r="N75">
            <v>0</v>
          </cell>
          <cell r="O75">
            <v>0</v>
          </cell>
          <cell r="P75">
            <v>0</v>
          </cell>
        </row>
      </sheetData>
      <sheetData sheetId="62">
        <row r="18">
          <cell r="O18" t="str">
            <v>Фактичні за звітний період (рік)</v>
          </cell>
        </row>
        <row r="19">
          <cell r="L19" t="str">
            <v>у тому числі</v>
          </cell>
          <cell r="O19" t="str">
            <v>усього</v>
          </cell>
          <cell r="P19" t="str">
            <v>у т.ч. проведені за видатками загального фонду</v>
          </cell>
        </row>
        <row r="20">
          <cell r="L20" t="str">
            <v>перерахо-вані з рахунків в установах банків</v>
          </cell>
          <cell r="M20" t="str">
            <v>спрямовано на погашення заборгованості загального фонду</v>
          </cell>
        </row>
        <row r="21">
          <cell r="M21" t="str">
            <v>усього</v>
          </cell>
          <cell r="N21" t="str">
            <v>у тому числі перера-ховані з рахунків в установах банків</v>
          </cell>
        </row>
        <row r="23">
          <cell r="L23" t="str">
            <v>Х</v>
          </cell>
          <cell r="M23" t="str">
            <v>Х</v>
          </cell>
          <cell r="N23" t="str">
            <v>Х</v>
          </cell>
          <cell r="O23" t="str">
            <v>Х</v>
          </cell>
          <cell r="P23" t="str">
            <v>Х</v>
          </cell>
        </row>
        <row r="24">
          <cell r="L24" t="str">
            <v>Х</v>
          </cell>
          <cell r="M24" t="str">
            <v>Х</v>
          </cell>
          <cell r="N24" t="str">
            <v>Х</v>
          </cell>
          <cell r="O24" t="str">
            <v>Х</v>
          </cell>
          <cell r="P24" t="str">
            <v>Х</v>
          </cell>
        </row>
        <row r="25">
          <cell r="L25" t="str">
            <v>Х</v>
          </cell>
          <cell r="M25" t="str">
            <v>Х</v>
          </cell>
          <cell r="N25" t="str">
            <v>Х</v>
          </cell>
          <cell r="O25" t="str">
            <v>Х</v>
          </cell>
          <cell r="P25" t="str">
            <v>Х</v>
          </cell>
        </row>
        <row r="26">
          <cell r="L26" t="str">
            <v>Х</v>
          </cell>
          <cell r="M26" t="str">
            <v>Х</v>
          </cell>
          <cell r="N26" t="str">
            <v>Х</v>
          </cell>
          <cell r="O26" t="str">
            <v>Х</v>
          </cell>
          <cell r="P26" t="str">
            <v>Х</v>
          </cell>
        </row>
        <row r="27">
          <cell r="D27">
            <v>0</v>
          </cell>
          <cell r="L27" t="str">
            <v>Х</v>
          </cell>
          <cell r="M27" t="str">
            <v>Х</v>
          </cell>
          <cell r="N27" t="str">
            <v>Х</v>
          </cell>
          <cell r="O27" t="str">
            <v>Х</v>
          </cell>
          <cell r="P27" t="str">
            <v>Х</v>
          </cell>
        </row>
        <row r="28">
          <cell r="L28" t="str">
            <v>Х</v>
          </cell>
          <cell r="M28" t="str">
            <v>Х</v>
          </cell>
          <cell r="N28" t="str">
            <v>Х</v>
          </cell>
          <cell r="O28" t="str">
            <v>Х</v>
          </cell>
          <cell r="P28" t="str">
            <v>Х</v>
          </cell>
        </row>
        <row r="29"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</row>
        <row r="31">
          <cell r="D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  <row r="32">
          <cell r="D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</row>
        <row r="33">
          <cell r="D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</row>
        <row r="34">
          <cell r="D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D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D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</row>
        <row r="37">
          <cell r="D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</row>
        <row r="38"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</row>
        <row r="39">
          <cell r="D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</row>
        <row r="40"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</row>
        <row r="41">
          <cell r="D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</row>
        <row r="42">
          <cell r="D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</row>
        <row r="43">
          <cell r="D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</row>
        <row r="44">
          <cell r="D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</row>
        <row r="45">
          <cell r="D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</row>
        <row r="46">
          <cell r="D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D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</row>
        <row r="48">
          <cell r="D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D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0">
          <cell r="D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D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M52">
            <v>0</v>
          </cell>
          <cell r="N52">
            <v>0</v>
          </cell>
          <cell r="O52">
            <v>0</v>
          </cell>
          <cell r="P52">
            <v>0</v>
          </cell>
        </row>
        <row r="53"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</row>
        <row r="54"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</row>
        <row r="55"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</row>
        <row r="56">
          <cell r="D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</row>
        <row r="57">
          <cell r="D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</row>
        <row r="58">
          <cell r="D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D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</row>
        <row r="60">
          <cell r="D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</row>
        <row r="61">
          <cell r="D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</row>
        <row r="62">
          <cell r="D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</row>
        <row r="63">
          <cell r="D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</row>
        <row r="64">
          <cell r="D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</row>
        <row r="65">
          <cell r="D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</row>
        <row r="66">
          <cell r="D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</row>
        <row r="67">
          <cell r="D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</row>
        <row r="68">
          <cell r="D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</row>
        <row r="69">
          <cell r="D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</row>
        <row r="70">
          <cell r="D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</row>
        <row r="71">
          <cell r="D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</row>
        <row r="72">
          <cell r="D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</row>
        <row r="75">
          <cell r="D75">
            <v>0</v>
          </cell>
          <cell r="K75">
            <v>0</v>
          </cell>
          <cell r="N75">
            <v>0</v>
          </cell>
          <cell r="O75">
            <v>0</v>
          </cell>
          <cell r="P75">
            <v>0</v>
          </cell>
        </row>
      </sheetData>
      <sheetData sheetId="63">
        <row r="18">
          <cell r="O18" t="str">
            <v>Фактичні за звітний період (рік)</v>
          </cell>
        </row>
        <row r="19">
          <cell r="L19" t="str">
            <v>у тому числі</v>
          </cell>
          <cell r="O19" t="str">
            <v>усього</v>
          </cell>
          <cell r="P19" t="str">
            <v>у т.ч. проведені за видатками загального фонду</v>
          </cell>
        </row>
        <row r="20">
          <cell r="L20" t="str">
            <v>перерахо-вані з рахунків в установах банків</v>
          </cell>
          <cell r="M20" t="str">
            <v>спрямовано на погашення заборгованості загального фонду</v>
          </cell>
        </row>
        <row r="21">
          <cell r="M21" t="str">
            <v>усього</v>
          </cell>
          <cell r="N21" t="str">
            <v>у тому числі перера-ховані з рахунків в установах банків</v>
          </cell>
        </row>
        <row r="23">
          <cell r="L23" t="str">
            <v>Х</v>
          </cell>
          <cell r="M23" t="str">
            <v>Х</v>
          </cell>
          <cell r="N23" t="str">
            <v>Х</v>
          </cell>
          <cell r="O23" t="str">
            <v>Х</v>
          </cell>
          <cell r="P23" t="str">
            <v>Х</v>
          </cell>
        </row>
        <row r="24">
          <cell r="L24" t="str">
            <v>Х</v>
          </cell>
          <cell r="M24" t="str">
            <v>Х</v>
          </cell>
          <cell r="N24" t="str">
            <v>Х</v>
          </cell>
          <cell r="O24" t="str">
            <v>Х</v>
          </cell>
          <cell r="P24" t="str">
            <v>Х</v>
          </cell>
        </row>
        <row r="25">
          <cell r="L25" t="str">
            <v>Х</v>
          </cell>
          <cell r="M25" t="str">
            <v>Х</v>
          </cell>
          <cell r="N25" t="str">
            <v>Х</v>
          </cell>
          <cell r="O25" t="str">
            <v>Х</v>
          </cell>
          <cell r="P25" t="str">
            <v>Х</v>
          </cell>
        </row>
        <row r="26">
          <cell r="L26" t="str">
            <v>Х</v>
          </cell>
          <cell r="M26" t="str">
            <v>Х</v>
          </cell>
          <cell r="N26" t="str">
            <v>Х</v>
          </cell>
          <cell r="O26" t="str">
            <v>Х</v>
          </cell>
          <cell r="P26" t="str">
            <v>Х</v>
          </cell>
        </row>
        <row r="27">
          <cell r="D27">
            <v>0</v>
          </cell>
          <cell r="L27" t="str">
            <v>Х</v>
          </cell>
          <cell r="M27" t="str">
            <v>Х</v>
          </cell>
          <cell r="N27" t="str">
            <v>Х</v>
          </cell>
          <cell r="O27" t="str">
            <v>Х</v>
          </cell>
          <cell r="P27" t="str">
            <v>Х</v>
          </cell>
        </row>
        <row r="28">
          <cell r="L28" t="str">
            <v>Х</v>
          </cell>
          <cell r="M28" t="str">
            <v>Х</v>
          </cell>
          <cell r="N28" t="str">
            <v>Х</v>
          </cell>
          <cell r="O28" t="str">
            <v>Х</v>
          </cell>
          <cell r="P28" t="str">
            <v>Х</v>
          </cell>
        </row>
        <row r="29"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</row>
        <row r="31">
          <cell r="D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  <row r="32">
          <cell r="D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</row>
        <row r="33">
          <cell r="D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</row>
        <row r="34">
          <cell r="D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D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D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</row>
        <row r="37">
          <cell r="D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</row>
        <row r="38"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</row>
        <row r="39">
          <cell r="D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</row>
        <row r="40"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</row>
        <row r="41">
          <cell r="D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</row>
        <row r="42">
          <cell r="D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</row>
        <row r="43">
          <cell r="D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</row>
        <row r="44">
          <cell r="D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</row>
        <row r="45">
          <cell r="D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</row>
        <row r="46">
          <cell r="D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D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</row>
        <row r="48">
          <cell r="D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D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0">
          <cell r="D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D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M52">
            <v>0</v>
          </cell>
          <cell r="N52">
            <v>0</v>
          </cell>
          <cell r="O52">
            <v>0</v>
          </cell>
          <cell r="P52">
            <v>0</v>
          </cell>
        </row>
        <row r="53"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</row>
        <row r="54"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</row>
        <row r="55"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</row>
        <row r="56">
          <cell r="D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</row>
        <row r="57">
          <cell r="D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</row>
        <row r="58">
          <cell r="D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D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</row>
        <row r="60">
          <cell r="D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</row>
        <row r="61">
          <cell r="D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</row>
        <row r="62">
          <cell r="D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</row>
        <row r="63">
          <cell r="D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</row>
        <row r="64">
          <cell r="D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</row>
        <row r="65">
          <cell r="D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</row>
        <row r="66">
          <cell r="D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</row>
        <row r="67">
          <cell r="D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</row>
        <row r="68">
          <cell r="D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</row>
        <row r="69">
          <cell r="D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</row>
        <row r="70">
          <cell r="D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</row>
        <row r="71">
          <cell r="D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</row>
        <row r="72">
          <cell r="D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</row>
        <row r="75">
          <cell r="D75">
            <v>0</v>
          </cell>
          <cell r="K75">
            <v>0</v>
          </cell>
          <cell r="N75">
            <v>0</v>
          </cell>
          <cell r="O75">
            <v>0</v>
          </cell>
          <cell r="P75">
            <v>0</v>
          </cell>
        </row>
      </sheetData>
      <sheetData sheetId="64">
        <row r="18">
          <cell r="O18" t="str">
            <v>Фактичні за звітний період (рік)</v>
          </cell>
        </row>
        <row r="19">
          <cell r="L19" t="str">
            <v>у тому числі</v>
          </cell>
          <cell r="O19" t="str">
            <v>усього</v>
          </cell>
          <cell r="P19" t="str">
            <v>у т.ч. проведені за видатками загального фонду</v>
          </cell>
        </row>
        <row r="20">
          <cell r="L20" t="str">
            <v>перерахо-вані з рахунків в установах банків</v>
          </cell>
          <cell r="M20" t="str">
            <v>спрямовано на погашення заборгованості загального фонду</v>
          </cell>
        </row>
        <row r="21">
          <cell r="M21" t="str">
            <v>усього</v>
          </cell>
          <cell r="N21" t="str">
            <v>у тому числі перера-ховані з рахунків в установах банків</v>
          </cell>
        </row>
        <row r="23">
          <cell r="L23" t="str">
            <v>Х</v>
          </cell>
          <cell r="M23" t="str">
            <v>Х</v>
          </cell>
          <cell r="N23" t="str">
            <v>Х</v>
          </cell>
          <cell r="O23" t="str">
            <v>Х</v>
          </cell>
          <cell r="P23" t="str">
            <v>Х</v>
          </cell>
        </row>
        <row r="24">
          <cell r="L24" t="str">
            <v>Х</v>
          </cell>
          <cell r="M24" t="str">
            <v>Х</v>
          </cell>
          <cell r="N24" t="str">
            <v>Х</v>
          </cell>
          <cell r="O24" t="str">
            <v>Х</v>
          </cell>
          <cell r="P24" t="str">
            <v>Х</v>
          </cell>
        </row>
        <row r="25">
          <cell r="L25" t="str">
            <v>Х</v>
          </cell>
          <cell r="M25" t="str">
            <v>Х</v>
          </cell>
          <cell r="N25" t="str">
            <v>Х</v>
          </cell>
          <cell r="O25" t="str">
            <v>Х</v>
          </cell>
          <cell r="P25" t="str">
            <v>Х</v>
          </cell>
        </row>
        <row r="26">
          <cell r="L26" t="str">
            <v>Х</v>
          </cell>
          <cell r="M26" t="str">
            <v>Х</v>
          </cell>
          <cell r="N26" t="str">
            <v>Х</v>
          </cell>
          <cell r="O26" t="str">
            <v>Х</v>
          </cell>
          <cell r="P26" t="str">
            <v>Х</v>
          </cell>
        </row>
        <row r="27">
          <cell r="D27">
            <v>0</v>
          </cell>
          <cell r="L27" t="str">
            <v>Х</v>
          </cell>
          <cell r="M27" t="str">
            <v>Х</v>
          </cell>
          <cell r="N27" t="str">
            <v>Х</v>
          </cell>
          <cell r="O27" t="str">
            <v>Х</v>
          </cell>
          <cell r="P27" t="str">
            <v>Х</v>
          </cell>
        </row>
        <row r="28">
          <cell r="L28" t="str">
            <v>Х</v>
          </cell>
          <cell r="M28" t="str">
            <v>Х</v>
          </cell>
          <cell r="N28" t="str">
            <v>Х</v>
          </cell>
          <cell r="O28" t="str">
            <v>Х</v>
          </cell>
          <cell r="P28" t="str">
            <v>Х</v>
          </cell>
        </row>
        <row r="29"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</row>
        <row r="31">
          <cell r="D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  <row r="32">
          <cell r="D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</row>
        <row r="33">
          <cell r="D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</row>
        <row r="34">
          <cell r="D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D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D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</row>
        <row r="37">
          <cell r="D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</row>
        <row r="38"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</row>
        <row r="39">
          <cell r="D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</row>
        <row r="40"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</row>
        <row r="41">
          <cell r="D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</row>
        <row r="42">
          <cell r="D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</row>
        <row r="43">
          <cell r="D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</row>
        <row r="44">
          <cell r="D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</row>
        <row r="45">
          <cell r="D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</row>
        <row r="46">
          <cell r="D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D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</row>
        <row r="48">
          <cell r="D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D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0">
          <cell r="D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D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M52">
            <v>0</v>
          </cell>
          <cell r="N52">
            <v>0</v>
          </cell>
          <cell r="O52">
            <v>0</v>
          </cell>
          <cell r="P52">
            <v>0</v>
          </cell>
        </row>
        <row r="53"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</row>
        <row r="54"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</row>
        <row r="55"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</row>
        <row r="56">
          <cell r="D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</row>
        <row r="57">
          <cell r="D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</row>
        <row r="58">
          <cell r="D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D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</row>
        <row r="60">
          <cell r="D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</row>
        <row r="61">
          <cell r="D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</row>
        <row r="62">
          <cell r="D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</row>
        <row r="63">
          <cell r="D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</row>
        <row r="64">
          <cell r="D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</row>
        <row r="65">
          <cell r="D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</row>
        <row r="66">
          <cell r="D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</row>
        <row r="67">
          <cell r="D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</row>
        <row r="68">
          <cell r="D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</row>
        <row r="69">
          <cell r="D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</row>
        <row r="70">
          <cell r="D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</row>
        <row r="71">
          <cell r="D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</row>
        <row r="72">
          <cell r="D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</row>
        <row r="75">
          <cell r="D75">
            <v>0</v>
          </cell>
          <cell r="K75">
            <v>0</v>
          </cell>
          <cell r="N75">
            <v>0</v>
          </cell>
          <cell r="O75">
            <v>0</v>
          </cell>
          <cell r="P75">
            <v>0</v>
          </cell>
        </row>
      </sheetData>
      <sheetData sheetId="65">
        <row r="18">
          <cell r="O18" t="str">
            <v>Фактичні за звітний період (рік)</v>
          </cell>
        </row>
        <row r="19">
          <cell r="L19" t="str">
            <v>у тому числі</v>
          </cell>
          <cell r="O19" t="str">
            <v>усього</v>
          </cell>
          <cell r="P19" t="str">
            <v>у т.ч. проведені за видатками загального фонду</v>
          </cell>
        </row>
        <row r="20">
          <cell r="L20" t="str">
            <v>перерахо-вані з рахунків в установах банків</v>
          </cell>
          <cell r="M20" t="str">
            <v>спрямовано на погашення заборгованості загального фонду</v>
          </cell>
        </row>
        <row r="21">
          <cell r="M21" t="str">
            <v>усього</v>
          </cell>
          <cell r="N21" t="str">
            <v>у тому числі перера-ховані з рахунків в установах банків</v>
          </cell>
        </row>
        <row r="23">
          <cell r="L23" t="str">
            <v>Х</v>
          </cell>
          <cell r="M23" t="str">
            <v>Х</v>
          </cell>
          <cell r="N23" t="str">
            <v>Х</v>
          </cell>
          <cell r="O23" t="str">
            <v>Х</v>
          </cell>
          <cell r="P23" t="str">
            <v>Х</v>
          </cell>
        </row>
        <row r="24">
          <cell r="L24" t="str">
            <v>Х</v>
          </cell>
          <cell r="M24" t="str">
            <v>Х</v>
          </cell>
          <cell r="N24" t="str">
            <v>Х</v>
          </cell>
          <cell r="O24" t="str">
            <v>Х</v>
          </cell>
          <cell r="P24" t="str">
            <v>Х</v>
          </cell>
        </row>
        <row r="25">
          <cell r="L25" t="str">
            <v>Х</v>
          </cell>
          <cell r="M25" t="str">
            <v>Х</v>
          </cell>
          <cell r="N25" t="str">
            <v>Х</v>
          </cell>
          <cell r="O25" t="str">
            <v>Х</v>
          </cell>
          <cell r="P25" t="str">
            <v>Х</v>
          </cell>
        </row>
        <row r="26">
          <cell r="L26" t="str">
            <v>Х</v>
          </cell>
          <cell r="M26" t="str">
            <v>Х</v>
          </cell>
          <cell r="N26" t="str">
            <v>Х</v>
          </cell>
          <cell r="O26" t="str">
            <v>Х</v>
          </cell>
          <cell r="P26" t="str">
            <v>Х</v>
          </cell>
        </row>
        <row r="27">
          <cell r="D27">
            <v>0</v>
          </cell>
          <cell r="L27" t="str">
            <v>Х</v>
          </cell>
          <cell r="M27" t="str">
            <v>Х</v>
          </cell>
          <cell r="N27" t="str">
            <v>Х</v>
          </cell>
          <cell r="O27" t="str">
            <v>Х</v>
          </cell>
          <cell r="P27" t="str">
            <v>Х</v>
          </cell>
        </row>
        <row r="28">
          <cell r="L28" t="str">
            <v>Х</v>
          </cell>
          <cell r="M28" t="str">
            <v>Х</v>
          </cell>
          <cell r="N28" t="str">
            <v>Х</v>
          </cell>
          <cell r="O28" t="str">
            <v>Х</v>
          </cell>
          <cell r="P28" t="str">
            <v>Х</v>
          </cell>
        </row>
        <row r="29"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</row>
        <row r="31">
          <cell r="D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  <row r="32">
          <cell r="D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</row>
        <row r="33">
          <cell r="D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</row>
        <row r="34">
          <cell r="D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D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D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</row>
        <row r="37">
          <cell r="D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</row>
        <row r="38"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</row>
        <row r="39">
          <cell r="D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</row>
        <row r="40"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</row>
        <row r="41">
          <cell r="D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</row>
        <row r="42">
          <cell r="D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</row>
        <row r="43">
          <cell r="D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</row>
        <row r="44">
          <cell r="D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</row>
        <row r="45">
          <cell r="D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</row>
        <row r="46">
          <cell r="D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D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</row>
        <row r="48">
          <cell r="D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D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0">
          <cell r="D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D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M52">
            <v>0</v>
          </cell>
          <cell r="N52">
            <v>0</v>
          </cell>
          <cell r="O52">
            <v>0</v>
          </cell>
          <cell r="P52">
            <v>0</v>
          </cell>
        </row>
        <row r="53"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</row>
        <row r="54"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</row>
        <row r="55"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</row>
        <row r="56">
          <cell r="D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</row>
        <row r="57">
          <cell r="D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</row>
        <row r="58">
          <cell r="D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D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</row>
        <row r="60">
          <cell r="D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</row>
        <row r="61">
          <cell r="D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</row>
        <row r="62">
          <cell r="D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</row>
        <row r="63">
          <cell r="D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</row>
        <row r="64">
          <cell r="D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</row>
        <row r="65">
          <cell r="D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</row>
        <row r="66">
          <cell r="D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</row>
        <row r="67">
          <cell r="D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</row>
        <row r="68">
          <cell r="D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</row>
        <row r="69">
          <cell r="D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</row>
        <row r="70">
          <cell r="D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</row>
        <row r="71">
          <cell r="D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</row>
        <row r="72">
          <cell r="D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</row>
        <row r="75">
          <cell r="D75">
            <v>0</v>
          </cell>
          <cell r="K75">
            <v>0</v>
          </cell>
          <cell r="N75">
            <v>0</v>
          </cell>
          <cell r="O75">
            <v>0</v>
          </cell>
          <cell r="P75">
            <v>0</v>
          </cell>
        </row>
      </sheetData>
      <sheetData sheetId="66">
        <row r="18">
          <cell r="O18" t="str">
            <v>Фактичні за звітний період (рік)</v>
          </cell>
        </row>
        <row r="19">
          <cell r="L19" t="str">
            <v>у тому числі</v>
          </cell>
          <cell r="O19" t="str">
            <v>усього</v>
          </cell>
          <cell r="P19" t="str">
            <v>у т.ч. проведені за видатками загального фонду</v>
          </cell>
        </row>
        <row r="20">
          <cell r="L20" t="str">
            <v>перерахо-вані з рахунків в установах банків</v>
          </cell>
          <cell r="M20" t="str">
            <v>спрямовано на погашення заборгованості загального фонду</v>
          </cell>
        </row>
        <row r="21">
          <cell r="M21" t="str">
            <v>усього</v>
          </cell>
          <cell r="N21" t="str">
            <v>у тому числі перера-ховані з рахунків в установах банків</v>
          </cell>
        </row>
        <row r="23">
          <cell r="L23" t="str">
            <v>Х</v>
          </cell>
          <cell r="M23" t="str">
            <v>Х</v>
          </cell>
          <cell r="N23" t="str">
            <v>Х</v>
          </cell>
          <cell r="O23" t="str">
            <v>Х</v>
          </cell>
          <cell r="P23" t="str">
            <v>Х</v>
          </cell>
        </row>
        <row r="24">
          <cell r="L24" t="str">
            <v>Х</v>
          </cell>
          <cell r="M24" t="str">
            <v>Х</v>
          </cell>
          <cell r="N24" t="str">
            <v>Х</v>
          </cell>
          <cell r="O24" t="str">
            <v>Х</v>
          </cell>
          <cell r="P24" t="str">
            <v>Х</v>
          </cell>
        </row>
        <row r="25">
          <cell r="L25" t="str">
            <v>Х</v>
          </cell>
          <cell r="M25" t="str">
            <v>Х</v>
          </cell>
          <cell r="N25" t="str">
            <v>Х</v>
          </cell>
          <cell r="O25" t="str">
            <v>Х</v>
          </cell>
          <cell r="P25" t="str">
            <v>Х</v>
          </cell>
        </row>
        <row r="26">
          <cell r="L26" t="str">
            <v>Х</v>
          </cell>
          <cell r="M26" t="str">
            <v>Х</v>
          </cell>
          <cell r="N26" t="str">
            <v>Х</v>
          </cell>
          <cell r="O26" t="str">
            <v>Х</v>
          </cell>
          <cell r="P26" t="str">
            <v>Х</v>
          </cell>
        </row>
        <row r="27">
          <cell r="D27">
            <v>0</v>
          </cell>
          <cell r="L27" t="str">
            <v>Х</v>
          </cell>
          <cell r="M27" t="str">
            <v>Х</v>
          </cell>
          <cell r="N27" t="str">
            <v>Х</v>
          </cell>
          <cell r="O27" t="str">
            <v>Х</v>
          </cell>
          <cell r="P27" t="str">
            <v>Х</v>
          </cell>
        </row>
        <row r="28">
          <cell r="L28" t="str">
            <v>Х</v>
          </cell>
          <cell r="M28" t="str">
            <v>Х</v>
          </cell>
          <cell r="N28" t="str">
            <v>Х</v>
          </cell>
          <cell r="O28" t="str">
            <v>Х</v>
          </cell>
          <cell r="P28" t="str">
            <v>Х</v>
          </cell>
        </row>
        <row r="29"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</row>
        <row r="31">
          <cell r="D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  <row r="32">
          <cell r="D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</row>
        <row r="33">
          <cell r="D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</row>
        <row r="34">
          <cell r="D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D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D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</row>
        <row r="37">
          <cell r="D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</row>
        <row r="38"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</row>
        <row r="39">
          <cell r="D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</row>
        <row r="40"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</row>
        <row r="41">
          <cell r="D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</row>
        <row r="42">
          <cell r="D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</row>
        <row r="43">
          <cell r="D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</row>
        <row r="44">
          <cell r="D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</row>
        <row r="45">
          <cell r="D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</row>
        <row r="46">
          <cell r="D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D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</row>
        <row r="48">
          <cell r="D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D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0">
          <cell r="D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D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M52">
            <v>0</v>
          </cell>
          <cell r="N52">
            <v>0</v>
          </cell>
          <cell r="O52">
            <v>0</v>
          </cell>
          <cell r="P52">
            <v>0</v>
          </cell>
        </row>
        <row r="53"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</row>
        <row r="54"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</row>
        <row r="55"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</row>
        <row r="56">
          <cell r="D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</row>
        <row r="57">
          <cell r="D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</row>
        <row r="58">
          <cell r="D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D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</row>
        <row r="60">
          <cell r="D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</row>
        <row r="61">
          <cell r="D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</row>
        <row r="62">
          <cell r="D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</row>
        <row r="63">
          <cell r="D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</row>
        <row r="64">
          <cell r="D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</row>
        <row r="65">
          <cell r="D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</row>
        <row r="66">
          <cell r="D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</row>
        <row r="67">
          <cell r="D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</row>
        <row r="68">
          <cell r="D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</row>
        <row r="69">
          <cell r="D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</row>
        <row r="70">
          <cell r="D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</row>
        <row r="71">
          <cell r="D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</row>
        <row r="72">
          <cell r="D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</row>
        <row r="75">
          <cell r="D75">
            <v>0</v>
          </cell>
          <cell r="K75">
            <v>0</v>
          </cell>
          <cell r="N75">
            <v>0</v>
          </cell>
          <cell r="O75">
            <v>0</v>
          </cell>
          <cell r="P75">
            <v>0</v>
          </cell>
        </row>
      </sheetData>
      <sheetData sheetId="67">
        <row r="18">
          <cell r="O18" t="str">
            <v>Фактичні за звітний період (рік)</v>
          </cell>
        </row>
        <row r="19">
          <cell r="L19" t="str">
            <v>у тому числі</v>
          </cell>
          <cell r="O19" t="str">
            <v>усього</v>
          </cell>
          <cell r="P19" t="str">
            <v>у т.ч. проведені за видатками загального фонду</v>
          </cell>
        </row>
        <row r="20">
          <cell r="L20" t="str">
            <v>перерахо-вані з рахунків в установах банків</v>
          </cell>
          <cell r="M20" t="str">
            <v>спрямовано на погашення заборгованості загального фонду</v>
          </cell>
        </row>
        <row r="21">
          <cell r="M21" t="str">
            <v>усього</v>
          </cell>
          <cell r="N21" t="str">
            <v>у тому числі перера-ховані з рахунків в установах банків</v>
          </cell>
        </row>
        <row r="23">
          <cell r="L23" t="str">
            <v>Х</v>
          </cell>
          <cell r="M23" t="str">
            <v>Х</v>
          </cell>
          <cell r="N23" t="str">
            <v>Х</v>
          </cell>
          <cell r="O23" t="str">
            <v>Х</v>
          </cell>
          <cell r="P23" t="str">
            <v>Х</v>
          </cell>
        </row>
        <row r="24">
          <cell r="L24" t="str">
            <v>Х</v>
          </cell>
          <cell r="M24" t="str">
            <v>Х</v>
          </cell>
          <cell r="N24" t="str">
            <v>Х</v>
          </cell>
          <cell r="O24" t="str">
            <v>Х</v>
          </cell>
          <cell r="P24" t="str">
            <v>Х</v>
          </cell>
        </row>
        <row r="25">
          <cell r="L25" t="str">
            <v>Х</v>
          </cell>
          <cell r="M25" t="str">
            <v>Х</v>
          </cell>
          <cell r="N25" t="str">
            <v>Х</v>
          </cell>
          <cell r="O25" t="str">
            <v>Х</v>
          </cell>
          <cell r="P25" t="str">
            <v>Х</v>
          </cell>
        </row>
        <row r="26">
          <cell r="L26" t="str">
            <v>Х</v>
          </cell>
          <cell r="M26" t="str">
            <v>Х</v>
          </cell>
          <cell r="N26" t="str">
            <v>Х</v>
          </cell>
          <cell r="O26" t="str">
            <v>Х</v>
          </cell>
          <cell r="P26" t="str">
            <v>Х</v>
          </cell>
        </row>
        <row r="27">
          <cell r="D27">
            <v>0</v>
          </cell>
          <cell r="L27" t="str">
            <v>Х</v>
          </cell>
          <cell r="M27" t="str">
            <v>Х</v>
          </cell>
          <cell r="N27" t="str">
            <v>Х</v>
          </cell>
          <cell r="O27" t="str">
            <v>Х</v>
          </cell>
          <cell r="P27" t="str">
            <v>Х</v>
          </cell>
        </row>
        <row r="28">
          <cell r="L28" t="str">
            <v>Х</v>
          </cell>
          <cell r="M28" t="str">
            <v>Х</v>
          </cell>
          <cell r="N28" t="str">
            <v>Х</v>
          </cell>
          <cell r="O28" t="str">
            <v>Х</v>
          </cell>
          <cell r="P28" t="str">
            <v>Х</v>
          </cell>
        </row>
        <row r="29"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</row>
        <row r="31">
          <cell r="D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  <row r="32">
          <cell r="D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</row>
        <row r="33">
          <cell r="D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</row>
        <row r="34">
          <cell r="D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D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D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</row>
        <row r="37">
          <cell r="D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</row>
        <row r="38"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</row>
        <row r="39">
          <cell r="D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</row>
        <row r="40"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</row>
        <row r="41">
          <cell r="D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</row>
        <row r="42">
          <cell r="D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</row>
        <row r="43">
          <cell r="D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</row>
        <row r="44">
          <cell r="D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</row>
        <row r="45">
          <cell r="D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</row>
        <row r="46">
          <cell r="D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D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</row>
        <row r="48">
          <cell r="D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D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0">
          <cell r="D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D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M52">
            <v>0</v>
          </cell>
          <cell r="N52">
            <v>0</v>
          </cell>
          <cell r="O52">
            <v>0</v>
          </cell>
          <cell r="P52">
            <v>0</v>
          </cell>
        </row>
        <row r="53"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</row>
        <row r="54"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</row>
        <row r="55"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</row>
        <row r="56">
          <cell r="D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</row>
        <row r="57">
          <cell r="D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</row>
        <row r="58">
          <cell r="D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D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</row>
        <row r="60">
          <cell r="D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</row>
        <row r="61">
          <cell r="D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</row>
        <row r="62">
          <cell r="D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</row>
        <row r="63">
          <cell r="D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</row>
        <row r="64">
          <cell r="D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</row>
        <row r="65">
          <cell r="D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</row>
        <row r="66">
          <cell r="D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</row>
        <row r="67">
          <cell r="D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</row>
        <row r="68">
          <cell r="D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</row>
        <row r="69">
          <cell r="D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</row>
        <row r="70">
          <cell r="D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</row>
        <row r="71">
          <cell r="D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</row>
        <row r="72">
          <cell r="D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</row>
        <row r="75">
          <cell r="D75">
            <v>0</v>
          </cell>
          <cell r="K75">
            <v>0</v>
          </cell>
          <cell r="N75">
            <v>0</v>
          </cell>
          <cell r="O75">
            <v>0</v>
          </cell>
          <cell r="P75">
            <v>0</v>
          </cell>
        </row>
      </sheetData>
      <sheetData sheetId="68">
        <row r="18">
          <cell r="O18" t="str">
            <v>Фактичні за звітний період (рік)</v>
          </cell>
        </row>
        <row r="19">
          <cell r="L19" t="str">
            <v>у тому числі</v>
          </cell>
          <cell r="O19" t="str">
            <v>усього</v>
          </cell>
          <cell r="P19" t="str">
            <v>у т.ч. проведені за видатками загального фонду</v>
          </cell>
        </row>
        <row r="20">
          <cell r="L20" t="str">
            <v>перерахо-вані з рахунків в установах банків</v>
          </cell>
          <cell r="M20" t="str">
            <v>спрямовано на погашення заборгованості загального фонду</v>
          </cell>
        </row>
        <row r="21">
          <cell r="M21" t="str">
            <v>усього</v>
          </cell>
          <cell r="N21" t="str">
            <v>у тому числі перера-ховані з рахунків в установах банків</v>
          </cell>
        </row>
        <row r="23">
          <cell r="L23" t="str">
            <v>Х</v>
          </cell>
          <cell r="M23" t="str">
            <v>Х</v>
          </cell>
          <cell r="N23" t="str">
            <v>Х</v>
          </cell>
          <cell r="O23" t="str">
            <v>Х</v>
          </cell>
          <cell r="P23" t="str">
            <v>Х</v>
          </cell>
        </row>
        <row r="24">
          <cell r="L24" t="str">
            <v>Х</v>
          </cell>
          <cell r="M24" t="str">
            <v>Х</v>
          </cell>
          <cell r="N24" t="str">
            <v>Х</v>
          </cell>
          <cell r="O24" t="str">
            <v>Х</v>
          </cell>
          <cell r="P24" t="str">
            <v>Х</v>
          </cell>
        </row>
        <row r="25">
          <cell r="L25" t="str">
            <v>Х</v>
          </cell>
          <cell r="M25" t="str">
            <v>Х</v>
          </cell>
          <cell r="N25" t="str">
            <v>Х</v>
          </cell>
          <cell r="O25" t="str">
            <v>Х</v>
          </cell>
          <cell r="P25" t="str">
            <v>Х</v>
          </cell>
        </row>
        <row r="26">
          <cell r="L26" t="str">
            <v>Х</v>
          </cell>
          <cell r="M26" t="str">
            <v>Х</v>
          </cell>
          <cell r="N26" t="str">
            <v>Х</v>
          </cell>
          <cell r="O26" t="str">
            <v>Х</v>
          </cell>
          <cell r="P26" t="str">
            <v>Х</v>
          </cell>
        </row>
        <row r="27">
          <cell r="D27">
            <v>0</v>
          </cell>
          <cell r="L27" t="str">
            <v>Х</v>
          </cell>
          <cell r="M27" t="str">
            <v>Х</v>
          </cell>
          <cell r="N27" t="str">
            <v>Х</v>
          </cell>
          <cell r="O27" t="str">
            <v>Х</v>
          </cell>
          <cell r="P27" t="str">
            <v>Х</v>
          </cell>
        </row>
        <row r="28">
          <cell r="L28" t="str">
            <v>Х</v>
          </cell>
          <cell r="M28" t="str">
            <v>Х</v>
          </cell>
          <cell r="N28" t="str">
            <v>Х</v>
          </cell>
          <cell r="O28" t="str">
            <v>Х</v>
          </cell>
          <cell r="P28" t="str">
            <v>Х</v>
          </cell>
        </row>
        <row r="29"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</row>
        <row r="31">
          <cell r="D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  <row r="32">
          <cell r="D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</row>
        <row r="33">
          <cell r="D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</row>
        <row r="34">
          <cell r="D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D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D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</row>
        <row r="37">
          <cell r="D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</row>
        <row r="38"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</row>
        <row r="39">
          <cell r="D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</row>
        <row r="40"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</row>
        <row r="41">
          <cell r="D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</row>
        <row r="42">
          <cell r="D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</row>
        <row r="43">
          <cell r="D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</row>
        <row r="44">
          <cell r="D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</row>
        <row r="45">
          <cell r="D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</row>
        <row r="46">
          <cell r="D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D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</row>
        <row r="48">
          <cell r="D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D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0">
          <cell r="D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D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M52">
            <v>0</v>
          </cell>
          <cell r="N52">
            <v>0</v>
          </cell>
          <cell r="O52">
            <v>0</v>
          </cell>
          <cell r="P52">
            <v>0</v>
          </cell>
        </row>
        <row r="53"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</row>
        <row r="54"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</row>
        <row r="55"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</row>
        <row r="56">
          <cell r="D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</row>
        <row r="57">
          <cell r="D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</row>
        <row r="58">
          <cell r="D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D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</row>
        <row r="60">
          <cell r="D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</row>
        <row r="61">
          <cell r="D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</row>
        <row r="62">
          <cell r="D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</row>
        <row r="63">
          <cell r="D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</row>
        <row r="64">
          <cell r="D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</row>
        <row r="65">
          <cell r="D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</row>
        <row r="66">
          <cell r="D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</row>
        <row r="67">
          <cell r="D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</row>
        <row r="68">
          <cell r="D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</row>
        <row r="69">
          <cell r="D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</row>
        <row r="70">
          <cell r="D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</row>
        <row r="71">
          <cell r="D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</row>
        <row r="72">
          <cell r="D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</row>
        <row r="75">
          <cell r="D75">
            <v>0</v>
          </cell>
          <cell r="K75">
            <v>0</v>
          </cell>
          <cell r="N75">
            <v>0</v>
          </cell>
          <cell r="O75">
            <v>0</v>
          </cell>
          <cell r="P75">
            <v>0</v>
          </cell>
        </row>
      </sheetData>
      <sheetData sheetId="69">
        <row r="18">
          <cell r="O18" t="str">
            <v>Фактичні за звітний період (рік)</v>
          </cell>
        </row>
        <row r="19">
          <cell r="L19" t="str">
            <v>у тому числі</v>
          </cell>
          <cell r="O19" t="str">
            <v>усього</v>
          </cell>
          <cell r="P19" t="str">
            <v>у т.ч. проведені за видатками загального фонду</v>
          </cell>
        </row>
        <row r="20">
          <cell r="L20" t="str">
            <v>перерахо-вані з рахунків в установах банків</v>
          </cell>
          <cell r="M20" t="str">
            <v>спрямовано на погашення заборгованості загального фонду</v>
          </cell>
        </row>
        <row r="21">
          <cell r="M21" t="str">
            <v>усього</v>
          </cell>
          <cell r="N21" t="str">
            <v>у тому числі перера-ховані з рахунків в установах банків</v>
          </cell>
        </row>
        <row r="23">
          <cell r="L23" t="str">
            <v>Х</v>
          </cell>
          <cell r="M23" t="str">
            <v>Х</v>
          </cell>
          <cell r="N23" t="str">
            <v>Х</v>
          </cell>
          <cell r="O23" t="str">
            <v>Х</v>
          </cell>
          <cell r="P23" t="str">
            <v>Х</v>
          </cell>
        </row>
        <row r="24">
          <cell r="L24" t="str">
            <v>Х</v>
          </cell>
          <cell r="M24" t="str">
            <v>Х</v>
          </cell>
          <cell r="N24" t="str">
            <v>Х</v>
          </cell>
          <cell r="O24" t="str">
            <v>Х</v>
          </cell>
          <cell r="P24" t="str">
            <v>Х</v>
          </cell>
        </row>
        <row r="25">
          <cell r="L25" t="str">
            <v>Х</v>
          </cell>
          <cell r="M25" t="str">
            <v>Х</v>
          </cell>
          <cell r="N25" t="str">
            <v>Х</v>
          </cell>
          <cell r="O25" t="str">
            <v>Х</v>
          </cell>
          <cell r="P25" t="str">
            <v>Х</v>
          </cell>
        </row>
        <row r="26">
          <cell r="L26" t="str">
            <v>Х</v>
          </cell>
          <cell r="M26" t="str">
            <v>Х</v>
          </cell>
          <cell r="N26" t="str">
            <v>Х</v>
          </cell>
          <cell r="O26" t="str">
            <v>Х</v>
          </cell>
          <cell r="P26" t="str">
            <v>Х</v>
          </cell>
        </row>
        <row r="27">
          <cell r="D27">
            <v>0</v>
          </cell>
          <cell r="L27" t="str">
            <v>Х</v>
          </cell>
          <cell r="M27" t="str">
            <v>Х</v>
          </cell>
          <cell r="N27" t="str">
            <v>Х</v>
          </cell>
          <cell r="O27" t="str">
            <v>Х</v>
          </cell>
          <cell r="P27" t="str">
            <v>Х</v>
          </cell>
        </row>
        <row r="28">
          <cell r="L28" t="str">
            <v>Х</v>
          </cell>
          <cell r="M28" t="str">
            <v>Х</v>
          </cell>
          <cell r="N28" t="str">
            <v>Х</v>
          </cell>
          <cell r="O28" t="str">
            <v>Х</v>
          </cell>
          <cell r="P28" t="str">
            <v>Х</v>
          </cell>
        </row>
        <row r="29"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</row>
        <row r="31">
          <cell r="D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  <row r="32">
          <cell r="D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</row>
        <row r="33">
          <cell r="D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</row>
        <row r="34">
          <cell r="D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D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D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</row>
        <row r="37">
          <cell r="D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</row>
        <row r="38"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</row>
        <row r="39">
          <cell r="D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</row>
        <row r="40"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</row>
        <row r="41">
          <cell r="D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</row>
        <row r="42">
          <cell r="D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</row>
        <row r="43">
          <cell r="D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</row>
        <row r="44">
          <cell r="D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</row>
        <row r="45">
          <cell r="D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</row>
        <row r="46">
          <cell r="D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D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</row>
        <row r="48">
          <cell r="D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D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0">
          <cell r="D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D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M52">
            <v>0</v>
          </cell>
          <cell r="N52">
            <v>0</v>
          </cell>
          <cell r="O52">
            <v>0</v>
          </cell>
          <cell r="P52">
            <v>0</v>
          </cell>
        </row>
        <row r="53"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</row>
        <row r="54"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</row>
        <row r="55"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</row>
        <row r="56">
          <cell r="D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</row>
        <row r="57">
          <cell r="D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</row>
        <row r="58">
          <cell r="D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D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</row>
        <row r="60">
          <cell r="D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</row>
        <row r="61">
          <cell r="D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</row>
        <row r="62">
          <cell r="D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</row>
        <row r="63">
          <cell r="D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</row>
        <row r="64">
          <cell r="D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</row>
        <row r="65">
          <cell r="D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</row>
        <row r="66">
          <cell r="D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</row>
        <row r="67">
          <cell r="D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</row>
        <row r="68">
          <cell r="D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</row>
        <row r="69">
          <cell r="D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</row>
        <row r="70">
          <cell r="D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</row>
        <row r="71">
          <cell r="D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</row>
        <row r="72">
          <cell r="D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</row>
        <row r="75">
          <cell r="D75">
            <v>0</v>
          </cell>
          <cell r="K75">
            <v>0</v>
          </cell>
          <cell r="N75">
            <v>0</v>
          </cell>
          <cell r="O75">
            <v>0</v>
          </cell>
          <cell r="P75">
            <v>0</v>
          </cell>
        </row>
      </sheetData>
      <sheetData sheetId="70">
        <row r="18">
          <cell r="O18" t="str">
            <v>Фактичні за звітний період (рік)</v>
          </cell>
        </row>
        <row r="19">
          <cell r="L19" t="str">
            <v>у тому числі</v>
          </cell>
          <cell r="O19" t="str">
            <v>усього</v>
          </cell>
          <cell r="P19" t="str">
            <v>у т.ч. проведені за видатками загального фонду</v>
          </cell>
        </row>
        <row r="20">
          <cell r="L20" t="str">
            <v>перерахо-вані з рахунків в установах банків</v>
          </cell>
          <cell r="M20" t="str">
            <v>спрямовано на погашення заборгованості загального фонду</v>
          </cell>
        </row>
        <row r="21">
          <cell r="M21" t="str">
            <v>усього</v>
          </cell>
          <cell r="N21" t="str">
            <v>у тому числі перера-ховані з рахунків в установах банків</v>
          </cell>
        </row>
        <row r="23">
          <cell r="L23" t="str">
            <v>Х</v>
          </cell>
          <cell r="M23" t="str">
            <v>Х</v>
          </cell>
          <cell r="N23" t="str">
            <v>Х</v>
          </cell>
          <cell r="O23" t="str">
            <v>Х</v>
          </cell>
          <cell r="P23" t="str">
            <v>Х</v>
          </cell>
        </row>
        <row r="24">
          <cell r="L24" t="str">
            <v>Х</v>
          </cell>
          <cell r="M24" t="str">
            <v>Х</v>
          </cell>
          <cell r="N24" t="str">
            <v>Х</v>
          </cell>
          <cell r="O24" t="str">
            <v>Х</v>
          </cell>
          <cell r="P24" t="str">
            <v>Х</v>
          </cell>
        </row>
        <row r="25">
          <cell r="L25" t="str">
            <v>Х</v>
          </cell>
          <cell r="M25" t="str">
            <v>Х</v>
          </cell>
          <cell r="N25" t="str">
            <v>Х</v>
          </cell>
          <cell r="O25" t="str">
            <v>Х</v>
          </cell>
          <cell r="P25" t="str">
            <v>Х</v>
          </cell>
        </row>
        <row r="26">
          <cell r="L26" t="str">
            <v>Х</v>
          </cell>
          <cell r="M26" t="str">
            <v>Х</v>
          </cell>
          <cell r="N26" t="str">
            <v>Х</v>
          </cell>
          <cell r="O26" t="str">
            <v>Х</v>
          </cell>
          <cell r="P26" t="str">
            <v>Х</v>
          </cell>
        </row>
        <row r="27">
          <cell r="D27">
            <v>0</v>
          </cell>
          <cell r="L27" t="str">
            <v>Х</v>
          </cell>
          <cell r="M27" t="str">
            <v>Х</v>
          </cell>
          <cell r="N27" t="str">
            <v>Х</v>
          </cell>
          <cell r="O27" t="str">
            <v>Х</v>
          </cell>
          <cell r="P27" t="str">
            <v>Х</v>
          </cell>
        </row>
        <row r="28">
          <cell r="L28" t="str">
            <v>Х</v>
          </cell>
          <cell r="M28" t="str">
            <v>Х</v>
          </cell>
          <cell r="N28" t="str">
            <v>Х</v>
          </cell>
          <cell r="O28" t="str">
            <v>Х</v>
          </cell>
          <cell r="P28" t="str">
            <v>Х</v>
          </cell>
        </row>
        <row r="29"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</row>
        <row r="31">
          <cell r="D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  <row r="32">
          <cell r="D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</row>
        <row r="33">
          <cell r="D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</row>
        <row r="34">
          <cell r="D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D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D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</row>
        <row r="37">
          <cell r="D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</row>
        <row r="38"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</row>
        <row r="39">
          <cell r="D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</row>
        <row r="40"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</row>
        <row r="41">
          <cell r="D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</row>
        <row r="42">
          <cell r="D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</row>
        <row r="43">
          <cell r="D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</row>
        <row r="44">
          <cell r="D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</row>
        <row r="45">
          <cell r="D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</row>
        <row r="46">
          <cell r="D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D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</row>
        <row r="48">
          <cell r="D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D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0">
          <cell r="D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D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M52">
            <v>0</v>
          </cell>
          <cell r="N52">
            <v>0</v>
          </cell>
          <cell r="O52">
            <v>0</v>
          </cell>
          <cell r="P52">
            <v>0</v>
          </cell>
        </row>
        <row r="53"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</row>
        <row r="54"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</row>
        <row r="55"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</row>
        <row r="56">
          <cell r="D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</row>
        <row r="57">
          <cell r="D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</row>
        <row r="58">
          <cell r="D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D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</row>
        <row r="60">
          <cell r="D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</row>
        <row r="61">
          <cell r="D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</row>
        <row r="62">
          <cell r="D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</row>
        <row r="63">
          <cell r="D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</row>
        <row r="64">
          <cell r="D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</row>
        <row r="65">
          <cell r="D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</row>
        <row r="66">
          <cell r="D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</row>
        <row r="67">
          <cell r="D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</row>
        <row r="68">
          <cell r="D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</row>
        <row r="69">
          <cell r="D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</row>
        <row r="70">
          <cell r="D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</row>
        <row r="71">
          <cell r="D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</row>
        <row r="72">
          <cell r="D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</row>
        <row r="75">
          <cell r="D75">
            <v>0</v>
          </cell>
          <cell r="K75">
            <v>0</v>
          </cell>
          <cell r="N75">
            <v>0</v>
          </cell>
          <cell r="O75">
            <v>0</v>
          </cell>
          <cell r="P75">
            <v>0</v>
          </cell>
        </row>
      </sheetData>
      <sheetData sheetId="71">
        <row r="18">
          <cell r="O18" t="str">
            <v>Фактичні за звітний період (рік)</v>
          </cell>
        </row>
        <row r="19">
          <cell r="L19" t="str">
            <v>у тому числі</v>
          </cell>
          <cell r="O19" t="str">
            <v>усього</v>
          </cell>
          <cell r="P19" t="str">
            <v>у т.ч. проведені за видатками загального фонду</v>
          </cell>
        </row>
        <row r="20">
          <cell r="L20" t="str">
            <v>перерахо-вані з рахунків в установах банків</v>
          </cell>
          <cell r="M20" t="str">
            <v>спрямовано на погашення заборгованості загального фонду</v>
          </cell>
        </row>
        <row r="21">
          <cell r="M21" t="str">
            <v>усього</v>
          </cell>
          <cell r="N21" t="str">
            <v>у тому числі перера-ховані з рахунків в установах банків</v>
          </cell>
        </row>
        <row r="23">
          <cell r="L23" t="str">
            <v>Х</v>
          </cell>
          <cell r="M23" t="str">
            <v>Х</v>
          </cell>
          <cell r="N23" t="str">
            <v>Х</v>
          </cell>
          <cell r="O23" t="str">
            <v>Х</v>
          </cell>
          <cell r="P23" t="str">
            <v>Х</v>
          </cell>
        </row>
        <row r="24">
          <cell r="L24" t="str">
            <v>Х</v>
          </cell>
          <cell r="M24" t="str">
            <v>Х</v>
          </cell>
          <cell r="N24" t="str">
            <v>Х</v>
          </cell>
          <cell r="O24" t="str">
            <v>Х</v>
          </cell>
          <cell r="P24" t="str">
            <v>Х</v>
          </cell>
        </row>
        <row r="25">
          <cell r="L25" t="str">
            <v>Х</v>
          </cell>
          <cell r="M25" t="str">
            <v>Х</v>
          </cell>
          <cell r="N25" t="str">
            <v>Х</v>
          </cell>
          <cell r="O25" t="str">
            <v>Х</v>
          </cell>
          <cell r="P25" t="str">
            <v>Х</v>
          </cell>
        </row>
        <row r="26">
          <cell r="L26" t="str">
            <v>Х</v>
          </cell>
          <cell r="M26" t="str">
            <v>Х</v>
          </cell>
          <cell r="N26" t="str">
            <v>Х</v>
          </cell>
          <cell r="O26" t="str">
            <v>Х</v>
          </cell>
          <cell r="P26" t="str">
            <v>Х</v>
          </cell>
        </row>
        <row r="27">
          <cell r="D27">
            <v>0</v>
          </cell>
          <cell r="L27" t="str">
            <v>Х</v>
          </cell>
          <cell r="M27" t="str">
            <v>Х</v>
          </cell>
          <cell r="N27" t="str">
            <v>Х</v>
          </cell>
          <cell r="O27" t="str">
            <v>Х</v>
          </cell>
          <cell r="P27" t="str">
            <v>Х</v>
          </cell>
        </row>
        <row r="28">
          <cell r="L28" t="str">
            <v>Х</v>
          </cell>
          <cell r="M28" t="str">
            <v>Х</v>
          </cell>
          <cell r="N28" t="str">
            <v>Х</v>
          </cell>
          <cell r="O28" t="str">
            <v>Х</v>
          </cell>
          <cell r="P28" t="str">
            <v>Х</v>
          </cell>
        </row>
        <row r="29"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</row>
        <row r="31">
          <cell r="D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  <row r="32">
          <cell r="D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</row>
        <row r="33">
          <cell r="D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</row>
        <row r="34">
          <cell r="D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D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D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</row>
        <row r="37">
          <cell r="D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</row>
        <row r="38"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</row>
        <row r="39">
          <cell r="D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</row>
        <row r="40"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</row>
        <row r="41">
          <cell r="D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</row>
        <row r="42">
          <cell r="D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</row>
        <row r="43">
          <cell r="D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</row>
        <row r="44">
          <cell r="D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</row>
        <row r="45">
          <cell r="D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</row>
        <row r="46">
          <cell r="D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D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</row>
        <row r="48">
          <cell r="D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D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0">
          <cell r="D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D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M52">
            <v>0</v>
          </cell>
          <cell r="N52">
            <v>0</v>
          </cell>
          <cell r="O52">
            <v>0</v>
          </cell>
          <cell r="P52">
            <v>0</v>
          </cell>
        </row>
        <row r="53"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</row>
        <row r="54"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</row>
        <row r="55"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</row>
        <row r="56">
          <cell r="D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</row>
        <row r="57">
          <cell r="D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</row>
        <row r="58">
          <cell r="D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D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</row>
        <row r="60">
          <cell r="D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</row>
        <row r="61">
          <cell r="D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</row>
        <row r="62">
          <cell r="D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</row>
        <row r="63">
          <cell r="D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</row>
        <row r="64">
          <cell r="D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</row>
        <row r="65">
          <cell r="D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</row>
        <row r="66">
          <cell r="D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</row>
        <row r="67">
          <cell r="D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</row>
        <row r="68">
          <cell r="D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</row>
        <row r="69">
          <cell r="D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</row>
        <row r="70">
          <cell r="D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</row>
        <row r="71">
          <cell r="D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</row>
        <row r="72">
          <cell r="D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</row>
        <row r="75">
          <cell r="D75">
            <v>0</v>
          </cell>
          <cell r="K75">
            <v>0</v>
          </cell>
          <cell r="N75">
            <v>0</v>
          </cell>
          <cell r="O75">
            <v>0</v>
          </cell>
          <cell r="P75">
            <v>0</v>
          </cell>
        </row>
      </sheetData>
      <sheetData sheetId="72">
        <row r="18">
          <cell r="O18" t="str">
            <v>Фактичні за звітний період (рік)</v>
          </cell>
        </row>
        <row r="19">
          <cell r="L19" t="str">
            <v>у тому числі</v>
          </cell>
          <cell r="O19" t="str">
            <v>усього</v>
          </cell>
          <cell r="P19" t="str">
            <v>у т.ч. проведені за видатками загального фонду</v>
          </cell>
        </row>
        <row r="20">
          <cell r="L20" t="str">
            <v>перерахо-вані з рахунків в установах банків</v>
          </cell>
          <cell r="M20" t="str">
            <v>спрямовано на погашення заборгованості загального фонду</v>
          </cell>
        </row>
        <row r="21">
          <cell r="M21" t="str">
            <v>усього</v>
          </cell>
          <cell r="N21" t="str">
            <v>у тому числі перера-ховані з рахунків в установах банків</v>
          </cell>
        </row>
        <row r="23">
          <cell r="L23" t="str">
            <v>Х</v>
          </cell>
          <cell r="M23" t="str">
            <v>Х</v>
          </cell>
          <cell r="N23" t="str">
            <v>Х</v>
          </cell>
          <cell r="O23" t="str">
            <v>Х</v>
          </cell>
          <cell r="P23" t="str">
            <v>Х</v>
          </cell>
        </row>
        <row r="24">
          <cell r="L24" t="str">
            <v>Х</v>
          </cell>
          <cell r="M24" t="str">
            <v>Х</v>
          </cell>
          <cell r="N24" t="str">
            <v>Х</v>
          </cell>
          <cell r="O24" t="str">
            <v>Х</v>
          </cell>
          <cell r="P24" t="str">
            <v>Х</v>
          </cell>
        </row>
        <row r="25">
          <cell r="L25" t="str">
            <v>Х</v>
          </cell>
          <cell r="M25" t="str">
            <v>Х</v>
          </cell>
          <cell r="N25" t="str">
            <v>Х</v>
          </cell>
          <cell r="O25" t="str">
            <v>Х</v>
          </cell>
          <cell r="P25" t="str">
            <v>Х</v>
          </cell>
        </row>
        <row r="26">
          <cell r="L26" t="str">
            <v>Х</v>
          </cell>
          <cell r="M26" t="str">
            <v>Х</v>
          </cell>
          <cell r="N26" t="str">
            <v>Х</v>
          </cell>
          <cell r="O26" t="str">
            <v>Х</v>
          </cell>
          <cell r="P26" t="str">
            <v>Х</v>
          </cell>
        </row>
        <row r="27">
          <cell r="D27">
            <v>0</v>
          </cell>
          <cell r="L27" t="str">
            <v>Х</v>
          </cell>
          <cell r="M27" t="str">
            <v>Х</v>
          </cell>
          <cell r="N27" t="str">
            <v>Х</v>
          </cell>
          <cell r="O27" t="str">
            <v>Х</v>
          </cell>
          <cell r="P27" t="str">
            <v>Х</v>
          </cell>
        </row>
        <row r="28">
          <cell r="L28" t="str">
            <v>Х</v>
          </cell>
          <cell r="M28" t="str">
            <v>Х</v>
          </cell>
          <cell r="N28" t="str">
            <v>Х</v>
          </cell>
          <cell r="O28" t="str">
            <v>Х</v>
          </cell>
          <cell r="P28" t="str">
            <v>Х</v>
          </cell>
        </row>
        <row r="29"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</row>
        <row r="31">
          <cell r="D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  <row r="32">
          <cell r="D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</row>
        <row r="33">
          <cell r="D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</row>
        <row r="34">
          <cell r="D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D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D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</row>
        <row r="37">
          <cell r="D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</row>
        <row r="38"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</row>
        <row r="39">
          <cell r="D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</row>
        <row r="40"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</row>
        <row r="41">
          <cell r="D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</row>
        <row r="42">
          <cell r="D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</row>
        <row r="43">
          <cell r="D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</row>
        <row r="44">
          <cell r="D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</row>
        <row r="45">
          <cell r="D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</row>
        <row r="46">
          <cell r="D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D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</row>
        <row r="48">
          <cell r="D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D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0">
          <cell r="D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D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M52">
            <v>0</v>
          </cell>
          <cell r="N52">
            <v>0</v>
          </cell>
          <cell r="O52">
            <v>0</v>
          </cell>
          <cell r="P52">
            <v>0</v>
          </cell>
        </row>
        <row r="53"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</row>
        <row r="54"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</row>
        <row r="55"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</row>
        <row r="56">
          <cell r="D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</row>
        <row r="57">
          <cell r="D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</row>
        <row r="58">
          <cell r="D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D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</row>
        <row r="60">
          <cell r="D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</row>
        <row r="61">
          <cell r="D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</row>
        <row r="62">
          <cell r="D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</row>
        <row r="63">
          <cell r="D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</row>
        <row r="64">
          <cell r="D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</row>
        <row r="65">
          <cell r="D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</row>
        <row r="66">
          <cell r="D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</row>
        <row r="67">
          <cell r="D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</row>
        <row r="68">
          <cell r="D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</row>
        <row r="69">
          <cell r="D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</row>
        <row r="70">
          <cell r="D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</row>
        <row r="71">
          <cell r="D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</row>
        <row r="72">
          <cell r="D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</row>
        <row r="75">
          <cell r="D75">
            <v>0</v>
          </cell>
          <cell r="K75">
            <v>0</v>
          </cell>
          <cell r="N75">
            <v>0</v>
          </cell>
          <cell r="O75">
            <v>0</v>
          </cell>
          <cell r="P75">
            <v>0</v>
          </cell>
        </row>
      </sheetData>
      <sheetData sheetId="73">
        <row r="18">
          <cell r="O18" t="str">
            <v>Фактичні за звітний період (рік)</v>
          </cell>
        </row>
        <row r="19">
          <cell r="L19" t="str">
            <v>у тому числі</v>
          </cell>
          <cell r="O19" t="str">
            <v>усього</v>
          </cell>
          <cell r="P19" t="str">
            <v>у т.ч. проведені за видатками загального фонду</v>
          </cell>
        </row>
        <row r="20">
          <cell r="L20" t="str">
            <v>перерахо-вані з рахунків в установах банків</v>
          </cell>
          <cell r="M20" t="str">
            <v>спрямовано на погашення заборгованості загального фонду</v>
          </cell>
        </row>
        <row r="21">
          <cell r="M21" t="str">
            <v>усього</v>
          </cell>
          <cell r="N21" t="str">
            <v>у тому числі перера-ховані з рахунків в установах банків</v>
          </cell>
        </row>
        <row r="23">
          <cell r="L23" t="str">
            <v>Х</v>
          </cell>
          <cell r="M23" t="str">
            <v>Х</v>
          </cell>
          <cell r="N23" t="str">
            <v>Х</v>
          </cell>
          <cell r="O23" t="str">
            <v>Х</v>
          </cell>
          <cell r="P23" t="str">
            <v>Х</v>
          </cell>
        </row>
        <row r="24">
          <cell r="L24" t="str">
            <v>Х</v>
          </cell>
          <cell r="M24" t="str">
            <v>Х</v>
          </cell>
          <cell r="N24" t="str">
            <v>Х</v>
          </cell>
          <cell r="O24" t="str">
            <v>Х</v>
          </cell>
          <cell r="P24" t="str">
            <v>Х</v>
          </cell>
        </row>
        <row r="25">
          <cell r="L25" t="str">
            <v>Х</v>
          </cell>
          <cell r="M25" t="str">
            <v>Х</v>
          </cell>
          <cell r="N25" t="str">
            <v>Х</v>
          </cell>
          <cell r="O25" t="str">
            <v>Х</v>
          </cell>
          <cell r="P25" t="str">
            <v>Х</v>
          </cell>
        </row>
        <row r="26">
          <cell r="L26" t="str">
            <v>Х</v>
          </cell>
          <cell r="M26" t="str">
            <v>Х</v>
          </cell>
          <cell r="N26" t="str">
            <v>Х</v>
          </cell>
          <cell r="O26" t="str">
            <v>Х</v>
          </cell>
          <cell r="P26" t="str">
            <v>Х</v>
          </cell>
        </row>
        <row r="27">
          <cell r="D27">
            <v>0</v>
          </cell>
          <cell r="L27" t="str">
            <v>Х</v>
          </cell>
          <cell r="M27" t="str">
            <v>Х</v>
          </cell>
          <cell r="N27" t="str">
            <v>Х</v>
          </cell>
          <cell r="O27" t="str">
            <v>Х</v>
          </cell>
          <cell r="P27" t="str">
            <v>Х</v>
          </cell>
        </row>
        <row r="28">
          <cell r="L28" t="str">
            <v>Х</v>
          </cell>
          <cell r="M28" t="str">
            <v>Х</v>
          </cell>
          <cell r="N28" t="str">
            <v>Х</v>
          </cell>
          <cell r="O28" t="str">
            <v>Х</v>
          </cell>
          <cell r="P28" t="str">
            <v>Х</v>
          </cell>
        </row>
        <row r="29"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</row>
        <row r="31">
          <cell r="D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  <row r="32">
          <cell r="D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</row>
        <row r="33">
          <cell r="D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</row>
        <row r="34">
          <cell r="D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D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D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</row>
        <row r="37">
          <cell r="D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</row>
        <row r="38"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</row>
        <row r="39">
          <cell r="D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</row>
        <row r="40"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</row>
        <row r="41">
          <cell r="D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</row>
        <row r="42">
          <cell r="D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</row>
        <row r="43">
          <cell r="D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</row>
        <row r="44">
          <cell r="D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</row>
        <row r="45">
          <cell r="D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</row>
        <row r="46">
          <cell r="D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D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</row>
        <row r="48">
          <cell r="D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D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0">
          <cell r="D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D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M52">
            <v>0</v>
          </cell>
          <cell r="N52">
            <v>0</v>
          </cell>
          <cell r="O52">
            <v>0</v>
          </cell>
          <cell r="P52">
            <v>0</v>
          </cell>
        </row>
        <row r="53"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</row>
        <row r="54"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</row>
        <row r="55"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</row>
        <row r="56">
          <cell r="D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</row>
        <row r="57">
          <cell r="D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</row>
        <row r="58">
          <cell r="D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D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</row>
        <row r="60">
          <cell r="D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</row>
        <row r="61">
          <cell r="D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</row>
        <row r="62">
          <cell r="D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</row>
        <row r="63">
          <cell r="D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</row>
        <row r="64">
          <cell r="D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</row>
        <row r="65">
          <cell r="D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</row>
        <row r="66">
          <cell r="D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</row>
        <row r="67">
          <cell r="D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</row>
        <row r="68">
          <cell r="D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</row>
        <row r="69">
          <cell r="D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</row>
        <row r="70">
          <cell r="D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</row>
        <row r="71">
          <cell r="D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</row>
        <row r="72">
          <cell r="D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</row>
        <row r="75">
          <cell r="D75">
            <v>0</v>
          </cell>
          <cell r="K75">
            <v>0</v>
          </cell>
          <cell r="N75">
            <v>0</v>
          </cell>
          <cell r="O75">
            <v>0</v>
          </cell>
          <cell r="P75">
            <v>0</v>
          </cell>
        </row>
      </sheetData>
      <sheetData sheetId="74">
        <row r="18">
          <cell r="O18" t="str">
            <v>Фактичні за звітний період (рік)</v>
          </cell>
        </row>
        <row r="19">
          <cell r="L19" t="str">
            <v>у тому числі</v>
          </cell>
          <cell r="O19" t="str">
            <v>усього</v>
          </cell>
          <cell r="P19" t="str">
            <v>у т.ч. проведені за видатками загального фонду</v>
          </cell>
        </row>
        <row r="20">
          <cell r="L20" t="str">
            <v>перерахо-вані з рахунків в установах банків</v>
          </cell>
          <cell r="M20" t="str">
            <v>спрямовано на погашення заборгованості загального фонду</v>
          </cell>
        </row>
        <row r="21">
          <cell r="M21" t="str">
            <v>усього</v>
          </cell>
          <cell r="N21" t="str">
            <v>у тому числі перера-ховані з рахунків в установах банків</v>
          </cell>
        </row>
        <row r="23">
          <cell r="L23" t="str">
            <v>Х</v>
          </cell>
          <cell r="M23" t="str">
            <v>Х</v>
          </cell>
          <cell r="N23" t="str">
            <v>Х</v>
          </cell>
          <cell r="O23" t="str">
            <v>Х</v>
          </cell>
          <cell r="P23" t="str">
            <v>Х</v>
          </cell>
        </row>
        <row r="24">
          <cell r="L24" t="str">
            <v>Х</v>
          </cell>
          <cell r="M24" t="str">
            <v>Х</v>
          </cell>
          <cell r="N24" t="str">
            <v>Х</v>
          </cell>
          <cell r="O24" t="str">
            <v>Х</v>
          </cell>
          <cell r="P24" t="str">
            <v>Х</v>
          </cell>
        </row>
        <row r="25">
          <cell r="L25" t="str">
            <v>Х</v>
          </cell>
          <cell r="M25" t="str">
            <v>Х</v>
          </cell>
          <cell r="N25" t="str">
            <v>Х</v>
          </cell>
          <cell r="O25" t="str">
            <v>Х</v>
          </cell>
          <cell r="P25" t="str">
            <v>Х</v>
          </cell>
        </row>
        <row r="26">
          <cell r="L26" t="str">
            <v>Х</v>
          </cell>
          <cell r="M26" t="str">
            <v>Х</v>
          </cell>
          <cell r="N26" t="str">
            <v>Х</v>
          </cell>
          <cell r="O26" t="str">
            <v>Х</v>
          </cell>
          <cell r="P26" t="str">
            <v>Х</v>
          </cell>
        </row>
        <row r="27">
          <cell r="D27">
            <v>0</v>
          </cell>
          <cell r="L27" t="str">
            <v>Х</v>
          </cell>
          <cell r="M27" t="str">
            <v>Х</v>
          </cell>
          <cell r="N27" t="str">
            <v>Х</v>
          </cell>
          <cell r="O27" t="str">
            <v>Х</v>
          </cell>
          <cell r="P27" t="str">
            <v>Х</v>
          </cell>
        </row>
        <row r="28">
          <cell r="L28" t="str">
            <v>Х</v>
          </cell>
          <cell r="M28" t="str">
            <v>Х</v>
          </cell>
          <cell r="N28" t="str">
            <v>Х</v>
          </cell>
          <cell r="O28" t="str">
            <v>Х</v>
          </cell>
          <cell r="P28" t="str">
            <v>Х</v>
          </cell>
        </row>
        <row r="29"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</row>
        <row r="31">
          <cell r="D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  <row r="32">
          <cell r="D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</row>
        <row r="33">
          <cell r="D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</row>
        <row r="34">
          <cell r="D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D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D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</row>
        <row r="37">
          <cell r="D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</row>
        <row r="38"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</row>
        <row r="39">
          <cell r="D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</row>
        <row r="40"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</row>
        <row r="41">
          <cell r="D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</row>
        <row r="42">
          <cell r="D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</row>
        <row r="43">
          <cell r="D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</row>
        <row r="44">
          <cell r="D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</row>
        <row r="45">
          <cell r="D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</row>
        <row r="46">
          <cell r="D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D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</row>
        <row r="48">
          <cell r="D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D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0">
          <cell r="D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D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M52">
            <v>0</v>
          </cell>
          <cell r="N52">
            <v>0</v>
          </cell>
          <cell r="O52">
            <v>0</v>
          </cell>
          <cell r="P52">
            <v>0</v>
          </cell>
        </row>
        <row r="53"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</row>
        <row r="54"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</row>
        <row r="55"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</row>
        <row r="56">
          <cell r="D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</row>
        <row r="57">
          <cell r="D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</row>
        <row r="58">
          <cell r="D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D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</row>
        <row r="60">
          <cell r="D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</row>
        <row r="61">
          <cell r="D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</row>
        <row r="62">
          <cell r="D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</row>
        <row r="63">
          <cell r="D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</row>
        <row r="64">
          <cell r="D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</row>
        <row r="65">
          <cell r="D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</row>
        <row r="66">
          <cell r="D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</row>
        <row r="67">
          <cell r="D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</row>
        <row r="68">
          <cell r="D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</row>
        <row r="69">
          <cell r="D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</row>
        <row r="70">
          <cell r="D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</row>
        <row r="71">
          <cell r="D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</row>
        <row r="72">
          <cell r="D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</row>
        <row r="75">
          <cell r="D75">
            <v>0</v>
          </cell>
          <cell r="K75">
            <v>0</v>
          </cell>
          <cell r="N75">
            <v>0</v>
          </cell>
          <cell r="O75">
            <v>0</v>
          </cell>
          <cell r="P75">
            <v>0</v>
          </cell>
        </row>
      </sheetData>
      <sheetData sheetId="75">
        <row r="18">
          <cell r="O18" t="str">
            <v>Фактичні за звітний період (рік)</v>
          </cell>
        </row>
        <row r="19">
          <cell r="L19" t="str">
            <v>у тому числі</v>
          </cell>
          <cell r="O19" t="str">
            <v>усього</v>
          </cell>
          <cell r="P19" t="str">
            <v>у т.ч. проведені за видатками загального фонду</v>
          </cell>
        </row>
        <row r="20">
          <cell r="L20" t="str">
            <v>перерахо-вані з рахунків в установах банків</v>
          </cell>
          <cell r="M20" t="str">
            <v>спрямовано на погашення заборгованості загального фонду</v>
          </cell>
        </row>
        <row r="21">
          <cell r="M21" t="str">
            <v>усього</v>
          </cell>
          <cell r="N21" t="str">
            <v>у тому числі перера-ховані з рахунків в установах банків</v>
          </cell>
        </row>
        <row r="23">
          <cell r="L23" t="str">
            <v>Х</v>
          </cell>
          <cell r="M23" t="str">
            <v>Х</v>
          </cell>
          <cell r="N23" t="str">
            <v>Х</v>
          </cell>
          <cell r="O23" t="str">
            <v>Х</v>
          </cell>
          <cell r="P23" t="str">
            <v>Х</v>
          </cell>
        </row>
        <row r="24">
          <cell r="L24" t="str">
            <v>Х</v>
          </cell>
          <cell r="M24" t="str">
            <v>Х</v>
          </cell>
          <cell r="N24" t="str">
            <v>Х</v>
          </cell>
          <cell r="O24" t="str">
            <v>Х</v>
          </cell>
          <cell r="P24" t="str">
            <v>Х</v>
          </cell>
        </row>
        <row r="25">
          <cell r="L25" t="str">
            <v>Х</v>
          </cell>
          <cell r="M25" t="str">
            <v>Х</v>
          </cell>
          <cell r="N25" t="str">
            <v>Х</v>
          </cell>
          <cell r="O25" t="str">
            <v>Х</v>
          </cell>
          <cell r="P25" t="str">
            <v>Х</v>
          </cell>
        </row>
        <row r="26">
          <cell r="L26" t="str">
            <v>Х</v>
          </cell>
          <cell r="M26" t="str">
            <v>Х</v>
          </cell>
          <cell r="N26" t="str">
            <v>Х</v>
          </cell>
          <cell r="O26" t="str">
            <v>Х</v>
          </cell>
          <cell r="P26" t="str">
            <v>Х</v>
          </cell>
        </row>
        <row r="27">
          <cell r="D27">
            <v>0</v>
          </cell>
          <cell r="L27" t="str">
            <v>Х</v>
          </cell>
          <cell r="M27" t="str">
            <v>Х</v>
          </cell>
          <cell r="N27" t="str">
            <v>Х</v>
          </cell>
          <cell r="O27" t="str">
            <v>Х</v>
          </cell>
          <cell r="P27" t="str">
            <v>Х</v>
          </cell>
        </row>
        <row r="28">
          <cell r="L28" t="str">
            <v>Х</v>
          </cell>
          <cell r="M28" t="str">
            <v>Х</v>
          </cell>
          <cell r="N28" t="str">
            <v>Х</v>
          </cell>
          <cell r="O28" t="str">
            <v>Х</v>
          </cell>
          <cell r="P28" t="str">
            <v>Х</v>
          </cell>
        </row>
        <row r="29"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</row>
        <row r="31">
          <cell r="D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  <row r="32">
          <cell r="D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</row>
        <row r="33">
          <cell r="D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</row>
        <row r="34">
          <cell r="D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D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D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</row>
        <row r="37">
          <cell r="D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</row>
        <row r="38"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</row>
        <row r="39">
          <cell r="D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</row>
        <row r="40"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</row>
        <row r="41">
          <cell r="D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</row>
        <row r="42">
          <cell r="D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</row>
        <row r="43">
          <cell r="D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</row>
        <row r="44">
          <cell r="D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</row>
        <row r="45">
          <cell r="D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</row>
        <row r="46">
          <cell r="D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D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</row>
        <row r="48">
          <cell r="D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D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0">
          <cell r="D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D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M52">
            <v>0</v>
          </cell>
          <cell r="N52">
            <v>0</v>
          </cell>
          <cell r="O52">
            <v>0</v>
          </cell>
          <cell r="P52">
            <v>0</v>
          </cell>
        </row>
        <row r="53"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</row>
        <row r="54"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</row>
        <row r="55"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</row>
        <row r="56">
          <cell r="D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</row>
        <row r="57">
          <cell r="D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</row>
        <row r="58">
          <cell r="D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D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</row>
        <row r="60">
          <cell r="D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</row>
        <row r="61">
          <cell r="D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</row>
        <row r="62">
          <cell r="D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</row>
        <row r="63">
          <cell r="D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</row>
        <row r="64">
          <cell r="D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</row>
        <row r="65">
          <cell r="D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</row>
        <row r="66">
          <cell r="D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</row>
        <row r="67">
          <cell r="D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</row>
        <row r="68">
          <cell r="D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</row>
        <row r="69">
          <cell r="D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</row>
        <row r="70">
          <cell r="D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</row>
        <row r="71">
          <cell r="D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</row>
        <row r="72">
          <cell r="D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</row>
        <row r="75">
          <cell r="D75">
            <v>0</v>
          </cell>
          <cell r="K75">
            <v>0</v>
          </cell>
          <cell r="N75">
            <v>0</v>
          </cell>
          <cell r="O75">
            <v>0</v>
          </cell>
          <cell r="P75">
            <v>0</v>
          </cell>
        </row>
      </sheetData>
      <sheetData sheetId="76">
        <row r="18">
          <cell r="O18" t="str">
            <v>Фактичні за звітний період (рік)</v>
          </cell>
        </row>
        <row r="19">
          <cell r="L19" t="str">
            <v>у тому числі</v>
          </cell>
          <cell r="O19" t="str">
            <v>усього</v>
          </cell>
          <cell r="P19" t="str">
            <v>у т.ч. проведені за видатками загального фонду</v>
          </cell>
        </row>
        <row r="20">
          <cell r="L20" t="str">
            <v>перерахо-вані з рахунків в установах банків</v>
          </cell>
          <cell r="M20" t="str">
            <v>спрямовано на погашення заборгованості загального фонду</v>
          </cell>
        </row>
        <row r="21">
          <cell r="M21" t="str">
            <v>усього</v>
          </cell>
          <cell r="N21" t="str">
            <v>у тому числі перера-ховані з рахунків в установах банків</v>
          </cell>
        </row>
        <row r="23">
          <cell r="L23" t="str">
            <v>Х</v>
          </cell>
          <cell r="M23" t="str">
            <v>Х</v>
          </cell>
          <cell r="N23" t="str">
            <v>Х</v>
          </cell>
          <cell r="O23" t="str">
            <v>Х</v>
          </cell>
          <cell r="P23" t="str">
            <v>Х</v>
          </cell>
        </row>
        <row r="24">
          <cell r="L24" t="str">
            <v>Х</v>
          </cell>
          <cell r="M24" t="str">
            <v>Х</v>
          </cell>
          <cell r="N24" t="str">
            <v>Х</v>
          </cell>
          <cell r="O24" t="str">
            <v>Х</v>
          </cell>
          <cell r="P24" t="str">
            <v>Х</v>
          </cell>
        </row>
        <row r="25">
          <cell r="L25" t="str">
            <v>Х</v>
          </cell>
          <cell r="M25" t="str">
            <v>Х</v>
          </cell>
          <cell r="N25" t="str">
            <v>Х</v>
          </cell>
          <cell r="O25" t="str">
            <v>Х</v>
          </cell>
          <cell r="P25" t="str">
            <v>Х</v>
          </cell>
        </row>
        <row r="26">
          <cell r="L26" t="str">
            <v>Х</v>
          </cell>
          <cell r="M26" t="str">
            <v>Х</v>
          </cell>
          <cell r="N26" t="str">
            <v>Х</v>
          </cell>
          <cell r="O26" t="str">
            <v>Х</v>
          </cell>
          <cell r="P26" t="str">
            <v>Х</v>
          </cell>
        </row>
        <row r="27">
          <cell r="D27">
            <v>0</v>
          </cell>
          <cell r="L27" t="str">
            <v>Х</v>
          </cell>
          <cell r="M27" t="str">
            <v>Х</v>
          </cell>
          <cell r="N27" t="str">
            <v>Х</v>
          </cell>
          <cell r="O27" t="str">
            <v>Х</v>
          </cell>
          <cell r="P27" t="str">
            <v>Х</v>
          </cell>
        </row>
        <row r="28">
          <cell r="L28" t="str">
            <v>Х</v>
          </cell>
          <cell r="M28" t="str">
            <v>Х</v>
          </cell>
          <cell r="N28" t="str">
            <v>Х</v>
          </cell>
          <cell r="O28" t="str">
            <v>Х</v>
          </cell>
          <cell r="P28" t="str">
            <v>Х</v>
          </cell>
        </row>
        <row r="29"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</row>
        <row r="31">
          <cell r="D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  <row r="32">
          <cell r="D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</row>
        <row r="33">
          <cell r="D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</row>
        <row r="34">
          <cell r="D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D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D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</row>
        <row r="37">
          <cell r="D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</row>
        <row r="38"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</row>
        <row r="39">
          <cell r="D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</row>
        <row r="40"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</row>
        <row r="41">
          <cell r="D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</row>
        <row r="42">
          <cell r="D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</row>
        <row r="43">
          <cell r="D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</row>
        <row r="44">
          <cell r="D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</row>
        <row r="45">
          <cell r="D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</row>
        <row r="46">
          <cell r="D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D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</row>
        <row r="48">
          <cell r="D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D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0">
          <cell r="D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D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M52">
            <v>0</v>
          </cell>
          <cell r="N52">
            <v>0</v>
          </cell>
          <cell r="O52">
            <v>0</v>
          </cell>
          <cell r="P52">
            <v>0</v>
          </cell>
        </row>
        <row r="53"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</row>
        <row r="54"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</row>
        <row r="55"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</row>
        <row r="56">
          <cell r="D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</row>
        <row r="57">
          <cell r="D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</row>
        <row r="58">
          <cell r="D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D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</row>
        <row r="60">
          <cell r="D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</row>
        <row r="61">
          <cell r="D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</row>
        <row r="62">
          <cell r="D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</row>
        <row r="63">
          <cell r="D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</row>
        <row r="64">
          <cell r="D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</row>
        <row r="65">
          <cell r="D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</row>
        <row r="66">
          <cell r="D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</row>
        <row r="67">
          <cell r="D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</row>
        <row r="68">
          <cell r="D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</row>
        <row r="69">
          <cell r="D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</row>
        <row r="70">
          <cell r="D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</row>
        <row r="71">
          <cell r="D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</row>
        <row r="72">
          <cell r="D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</row>
      </sheetData>
      <sheetData sheetId="77">
        <row r="18">
          <cell r="O18" t="str">
            <v>Фактичні за звітний період (рік)</v>
          </cell>
        </row>
        <row r="19">
          <cell r="L19" t="str">
            <v>у тому числі</v>
          </cell>
          <cell r="O19" t="str">
            <v>усього</v>
          </cell>
          <cell r="P19" t="str">
            <v>у т.ч. проведені за видатками загального фонду</v>
          </cell>
        </row>
        <row r="20">
          <cell r="L20" t="str">
            <v>перерахо-вані з рахунків в установах банків</v>
          </cell>
          <cell r="M20" t="str">
            <v>спрямовано на погашення заборгованості загального фонду</v>
          </cell>
        </row>
        <row r="21">
          <cell r="M21" t="str">
            <v>усього</v>
          </cell>
          <cell r="N21" t="str">
            <v>у тому числі перера-ховані з рахунків в установах банків</v>
          </cell>
        </row>
        <row r="23">
          <cell r="L23" t="str">
            <v>Х</v>
          </cell>
          <cell r="M23" t="str">
            <v>Х</v>
          </cell>
          <cell r="N23" t="str">
            <v>Х</v>
          </cell>
          <cell r="O23" t="str">
            <v>Х</v>
          </cell>
          <cell r="P23" t="str">
            <v>Х</v>
          </cell>
        </row>
        <row r="24">
          <cell r="L24" t="str">
            <v>Х</v>
          </cell>
          <cell r="M24" t="str">
            <v>Х</v>
          </cell>
          <cell r="N24" t="str">
            <v>Х</v>
          </cell>
          <cell r="O24" t="str">
            <v>Х</v>
          </cell>
          <cell r="P24" t="str">
            <v>Х</v>
          </cell>
        </row>
        <row r="25">
          <cell r="L25" t="str">
            <v>Х</v>
          </cell>
          <cell r="M25" t="str">
            <v>Х</v>
          </cell>
          <cell r="N25" t="str">
            <v>Х</v>
          </cell>
          <cell r="O25" t="str">
            <v>Х</v>
          </cell>
          <cell r="P25" t="str">
            <v>Х</v>
          </cell>
        </row>
        <row r="26">
          <cell r="L26" t="str">
            <v>Х</v>
          </cell>
          <cell r="M26" t="str">
            <v>Х</v>
          </cell>
          <cell r="N26" t="str">
            <v>Х</v>
          </cell>
          <cell r="O26" t="str">
            <v>Х</v>
          </cell>
          <cell r="P26" t="str">
            <v>Х</v>
          </cell>
        </row>
        <row r="27">
          <cell r="D27">
            <v>0</v>
          </cell>
          <cell r="L27" t="str">
            <v>Х</v>
          </cell>
          <cell r="M27" t="str">
            <v>Х</v>
          </cell>
          <cell r="N27" t="str">
            <v>Х</v>
          </cell>
          <cell r="O27" t="str">
            <v>Х</v>
          </cell>
          <cell r="P27" t="str">
            <v>Х</v>
          </cell>
        </row>
        <row r="28">
          <cell r="L28" t="str">
            <v>Х</v>
          </cell>
          <cell r="M28" t="str">
            <v>Х</v>
          </cell>
          <cell r="N28" t="str">
            <v>Х</v>
          </cell>
          <cell r="O28" t="str">
            <v>Х</v>
          </cell>
          <cell r="P28" t="str">
            <v>Х</v>
          </cell>
        </row>
        <row r="29"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</row>
        <row r="31">
          <cell r="D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  <row r="32">
          <cell r="D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</row>
        <row r="33">
          <cell r="D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</row>
        <row r="34">
          <cell r="D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D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D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</row>
        <row r="37">
          <cell r="D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</row>
        <row r="38"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</row>
        <row r="39">
          <cell r="D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</row>
        <row r="40"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</row>
        <row r="41">
          <cell r="D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</row>
        <row r="42">
          <cell r="D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</row>
        <row r="43">
          <cell r="D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</row>
        <row r="44">
          <cell r="D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</row>
        <row r="45">
          <cell r="D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</row>
        <row r="46">
          <cell r="D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D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</row>
        <row r="48">
          <cell r="D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D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0">
          <cell r="D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D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M52">
            <v>0</v>
          </cell>
          <cell r="N52">
            <v>0</v>
          </cell>
          <cell r="O52">
            <v>0</v>
          </cell>
          <cell r="P52">
            <v>0</v>
          </cell>
        </row>
        <row r="53"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</row>
        <row r="54"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</row>
        <row r="55"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</row>
        <row r="56">
          <cell r="D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</row>
        <row r="57">
          <cell r="D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</row>
        <row r="58">
          <cell r="D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D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</row>
        <row r="60">
          <cell r="D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</row>
        <row r="61">
          <cell r="D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</row>
        <row r="62">
          <cell r="D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</row>
        <row r="63">
          <cell r="D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</row>
        <row r="64">
          <cell r="D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</row>
        <row r="65">
          <cell r="D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</row>
        <row r="66">
          <cell r="D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</row>
        <row r="67">
          <cell r="D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</row>
        <row r="68">
          <cell r="D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</row>
        <row r="69">
          <cell r="D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</row>
        <row r="70">
          <cell r="D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</row>
        <row r="71">
          <cell r="D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</row>
        <row r="72">
          <cell r="D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</row>
      </sheetData>
      <sheetData sheetId="78">
        <row r="18">
          <cell r="O18" t="str">
            <v>Фактичні за звітний період (рік)</v>
          </cell>
        </row>
        <row r="19">
          <cell r="L19" t="str">
            <v>у тому числі</v>
          </cell>
          <cell r="O19" t="str">
            <v>усього</v>
          </cell>
          <cell r="P19" t="str">
            <v>у т.ч. проведені за видатками загального фонду</v>
          </cell>
        </row>
        <row r="20">
          <cell r="L20" t="str">
            <v>перерахо-вані з рахунків в установах банків</v>
          </cell>
          <cell r="M20" t="str">
            <v>спрямовано на погашення заборгованості загального фонду</v>
          </cell>
        </row>
        <row r="21">
          <cell r="M21" t="str">
            <v>усього</v>
          </cell>
          <cell r="N21" t="str">
            <v>у тому числі перера-ховані з рахунків в установах банків</v>
          </cell>
        </row>
        <row r="23">
          <cell r="L23" t="str">
            <v>Х</v>
          </cell>
          <cell r="M23" t="str">
            <v>Х</v>
          </cell>
          <cell r="N23" t="str">
            <v>Х</v>
          </cell>
          <cell r="O23" t="str">
            <v>Х</v>
          </cell>
          <cell r="P23" t="str">
            <v>Х</v>
          </cell>
        </row>
        <row r="24">
          <cell r="L24" t="str">
            <v>Х</v>
          </cell>
          <cell r="M24" t="str">
            <v>Х</v>
          </cell>
          <cell r="N24" t="str">
            <v>Х</v>
          </cell>
          <cell r="O24" t="str">
            <v>Х</v>
          </cell>
          <cell r="P24" t="str">
            <v>Х</v>
          </cell>
        </row>
        <row r="25">
          <cell r="L25" t="str">
            <v>Х</v>
          </cell>
          <cell r="M25" t="str">
            <v>Х</v>
          </cell>
          <cell r="N25" t="str">
            <v>Х</v>
          </cell>
          <cell r="O25" t="str">
            <v>Х</v>
          </cell>
          <cell r="P25" t="str">
            <v>Х</v>
          </cell>
        </row>
        <row r="26">
          <cell r="L26" t="str">
            <v>Х</v>
          </cell>
          <cell r="M26" t="str">
            <v>Х</v>
          </cell>
          <cell r="N26" t="str">
            <v>Х</v>
          </cell>
          <cell r="O26" t="str">
            <v>Х</v>
          </cell>
          <cell r="P26" t="str">
            <v>Х</v>
          </cell>
        </row>
        <row r="27">
          <cell r="D27">
            <v>0</v>
          </cell>
          <cell r="L27" t="str">
            <v>Х</v>
          </cell>
          <cell r="M27" t="str">
            <v>Х</v>
          </cell>
          <cell r="N27" t="str">
            <v>Х</v>
          </cell>
          <cell r="O27" t="str">
            <v>Х</v>
          </cell>
          <cell r="P27" t="str">
            <v>Х</v>
          </cell>
        </row>
        <row r="28">
          <cell r="L28" t="str">
            <v>Х</v>
          </cell>
          <cell r="M28" t="str">
            <v>Х</v>
          </cell>
          <cell r="N28" t="str">
            <v>Х</v>
          </cell>
          <cell r="O28" t="str">
            <v>Х</v>
          </cell>
          <cell r="P28" t="str">
            <v>Х</v>
          </cell>
        </row>
        <row r="29"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</row>
        <row r="31">
          <cell r="D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  <row r="32">
          <cell r="D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</row>
        <row r="33">
          <cell r="D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</row>
        <row r="34">
          <cell r="D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D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D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</row>
        <row r="37">
          <cell r="D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</row>
        <row r="38"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</row>
        <row r="39">
          <cell r="D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</row>
        <row r="40"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</row>
        <row r="41">
          <cell r="D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</row>
        <row r="42">
          <cell r="D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</row>
        <row r="43">
          <cell r="D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</row>
        <row r="44">
          <cell r="D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</row>
        <row r="45">
          <cell r="D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</row>
        <row r="46">
          <cell r="D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D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</row>
        <row r="48">
          <cell r="D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D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0">
          <cell r="D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D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M52">
            <v>0</v>
          </cell>
          <cell r="N52">
            <v>0</v>
          </cell>
          <cell r="O52">
            <v>0</v>
          </cell>
          <cell r="P52">
            <v>0</v>
          </cell>
        </row>
        <row r="53"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</row>
        <row r="54"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</row>
        <row r="55"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</row>
        <row r="56">
          <cell r="D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</row>
        <row r="57">
          <cell r="D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</row>
        <row r="58">
          <cell r="D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D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</row>
        <row r="60">
          <cell r="D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</row>
        <row r="61">
          <cell r="D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</row>
        <row r="62">
          <cell r="D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</row>
        <row r="63">
          <cell r="D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</row>
        <row r="64">
          <cell r="D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</row>
        <row r="65">
          <cell r="D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</row>
        <row r="66">
          <cell r="D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</row>
        <row r="67">
          <cell r="D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</row>
        <row r="68">
          <cell r="D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</row>
        <row r="69">
          <cell r="D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</row>
        <row r="70">
          <cell r="D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</row>
        <row r="71">
          <cell r="D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</row>
        <row r="72">
          <cell r="D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</row>
      </sheetData>
      <sheetData sheetId="79">
        <row r="18">
          <cell r="O18" t="str">
            <v>Фактичні за звітний період (рік)</v>
          </cell>
        </row>
        <row r="19">
          <cell r="L19" t="str">
            <v>у тому числі</v>
          </cell>
          <cell r="O19" t="str">
            <v>усього</v>
          </cell>
          <cell r="P19" t="str">
            <v>у т.ч. проведені за видатками загального фонду</v>
          </cell>
        </row>
        <row r="20">
          <cell r="L20" t="str">
            <v>перерахо-вані з рахунків в установах банків</v>
          </cell>
          <cell r="M20" t="str">
            <v>спрямовано на погашення заборгованості загального фонду</v>
          </cell>
        </row>
        <row r="21">
          <cell r="M21" t="str">
            <v>усього</v>
          </cell>
          <cell r="N21" t="str">
            <v>у тому числі перера-ховані з рахунків в установах банків</v>
          </cell>
        </row>
        <row r="23">
          <cell r="L23" t="str">
            <v>Х</v>
          </cell>
          <cell r="M23" t="str">
            <v>Х</v>
          </cell>
          <cell r="N23" t="str">
            <v>Х</v>
          </cell>
          <cell r="O23" t="str">
            <v>Х</v>
          </cell>
          <cell r="P23" t="str">
            <v>Х</v>
          </cell>
        </row>
        <row r="24">
          <cell r="L24" t="str">
            <v>Х</v>
          </cell>
          <cell r="M24" t="str">
            <v>Х</v>
          </cell>
          <cell r="N24" t="str">
            <v>Х</v>
          </cell>
          <cell r="O24" t="str">
            <v>Х</v>
          </cell>
          <cell r="P24" t="str">
            <v>Х</v>
          </cell>
        </row>
        <row r="25">
          <cell r="L25" t="str">
            <v>Х</v>
          </cell>
          <cell r="M25" t="str">
            <v>Х</v>
          </cell>
          <cell r="N25" t="str">
            <v>Х</v>
          </cell>
          <cell r="O25" t="str">
            <v>Х</v>
          </cell>
          <cell r="P25" t="str">
            <v>Х</v>
          </cell>
        </row>
        <row r="26">
          <cell r="L26" t="str">
            <v>Х</v>
          </cell>
          <cell r="M26" t="str">
            <v>Х</v>
          </cell>
          <cell r="N26" t="str">
            <v>Х</v>
          </cell>
          <cell r="O26" t="str">
            <v>Х</v>
          </cell>
          <cell r="P26" t="str">
            <v>Х</v>
          </cell>
        </row>
        <row r="27">
          <cell r="D27">
            <v>0</v>
          </cell>
          <cell r="L27" t="str">
            <v>Х</v>
          </cell>
          <cell r="M27" t="str">
            <v>Х</v>
          </cell>
          <cell r="N27" t="str">
            <v>Х</v>
          </cell>
          <cell r="O27" t="str">
            <v>Х</v>
          </cell>
          <cell r="P27" t="str">
            <v>Х</v>
          </cell>
        </row>
        <row r="28">
          <cell r="L28" t="str">
            <v>Х</v>
          </cell>
          <cell r="M28" t="str">
            <v>Х</v>
          </cell>
          <cell r="N28" t="str">
            <v>Х</v>
          </cell>
          <cell r="O28" t="str">
            <v>Х</v>
          </cell>
          <cell r="P28" t="str">
            <v>Х</v>
          </cell>
        </row>
        <row r="29"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</row>
        <row r="31">
          <cell r="D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  <row r="32">
          <cell r="D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</row>
        <row r="33">
          <cell r="D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</row>
        <row r="34">
          <cell r="D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D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D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</row>
        <row r="37">
          <cell r="D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</row>
        <row r="38"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</row>
        <row r="39">
          <cell r="D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</row>
        <row r="40"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</row>
        <row r="41">
          <cell r="D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</row>
        <row r="42">
          <cell r="D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</row>
        <row r="43">
          <cell r="D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</row>
        <row r="44">
          <cell r="D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</row>
        <row r="45">
          <cell r="D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</row>
        <row r="46">
          <cell r="D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D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</row>
        <row r="48">
          <cell r="D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D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0">
          <cell r="D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D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M52">
            <v>0</v>
          </cell>
          <cell r="N52">
            <v>0</v>
          </cell>
          <cell r="O52">
            <v>0</v>
          </cell>
          <cell r="P52">
            <v>0</v>
          </cell>
        </row>
        <row r="53"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</row>
        <row r="54"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</row>
        <row r="55"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</row>
        <row r="56">
          <cell r="D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</row>
        <row r="57">
          <cell r="D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</row>
        <row r="58">
          <cell r="D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D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</row>
        <row r="60">
          <cell r="D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</row>
        <row r="61">
          <cell r="D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</row>
        <row r="62">
          <cell r="D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</row>
        <row r="63">
          <cell r="D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</row>
        <row r="64">
          <cell r="D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</row>
        <row r="65">
          <cell r="D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</row>
        <row r="66">
          <cell r="D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</row>
        <row r="67">
          <cell r="D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</row>
        <row r="68">
          <cell r="D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</row>
        <row r="69">
          <cell r="D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</row>
        <row r="70">
          <cell r="D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</row>
        <row r="71">
          <cell r="D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</row>
        <row r="72">
          <cell r="D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</row>
      </sheetData>
      <sheetData sheetId="80">
        <row r="18">
          <cell r="O18" t="str">
            <v>Фактичні за звітний період (рік)</v>
          </cell>
        </row>
        <row r="19">
          <cell r="L19" t="str">
            <v>у тому числі</v>
          </cell>
          <cell r="O19" t="str">
            <v>усього</v>
          </cell>
          <cell r="P19" t="str">
            <v>у т.ч. проведені за видатками загального фонду</v>
          </cell>
        </row>
        <row r="20">
          <cell r="L20" t="str">
            <v>перерахо-вані з рахунків в установах банків</v>
          </cell>
          <cell r="M20" t="str">
            <v>спрямовано на погашення заборгованості загального фонду</v>
          </cell>
        </row>
        <row r="21">
          <cell r="M21" t="str">
            <v>усього</v>
          </cell>
          <cell r="N21" t="str">
            <v>у тому числі перера-ховані з рахунків в установах банків</v>
          </cell>
        </row>
        <row r="23">
          <cell r="L23" t="str">
            <v>Х</v>
          </cell>
          <cell r="M23" t="str">
            <v>Х</v>
          </cell>
          <cell r="N23" t="str">
            <v>Х</v>
          </cell>
          <cell r="O23" t="str">
            <v>Х</v>
          </cell>
          <cell r="P23" t="str">
            <v>Х</v>
          </cell>
        </row>
        <row r="24">
          <cell r="L24" t="str">
            <v>Х</v>
          </cell>
          <cell r="M24" t="str">
            <v>Х</v>
          </cell>
          <cell r="N24" t="str">
            <v>Х</v>
          </cell>
          <cell r="O24" t="str">
            <v>Х</v>
          </cell>
          <cell r="P24" t="str">
            <v>Х</v>
          </cell>
        </row>
        <row r="25">
          <cell r="L25" t="str">
            <v>Х</v>
          </cell>
          <cell r="M25" t="str">
            <v>Х</v>
          </cell>
          <cell r="N25" t="str">
            <v>Х</v>
          </cell>
          <cell r="O25" t="str">
            <v>Х</v>
          </cell>
          <cell r="P25" t="str">
            <v>Х</v>
          </cell>
        </row>
        <row r="26">
          <cell r="L26" t="str">
            <v>Х</v>
          </cell>
          <cell r="M26" t="str">
            <v>Х</v>
          </cell>
          <cell r="N26" t="str">
            <v>Х</v>
          </cell>
          <cell r="O26" t="str">
            <v>Х</v>
          </cell>
          <cell r="P26" t="str">
            <v>Х</v>
          </cell>
        </row>
        <row r="27">
          <cell r="D27">
            <v>0</v>
          </cell>
          <cell r="L27" t="str">
            <v>Х</v>
          </cell>
          <cell r="M27" t="str">
            <v>Х</v>
          </cell>
          <cell r="N27" t="str">
            <v>Х</v>
          </cell>
          <cell r="O27" t="str">
            <v>Х</v>
          </cell>
          <cell r="P27" t="str">
            <v>Х</v>
          </cell>
        </row>
        <row r="28">
          <cell r="L28" t="str">
            <v>Х</v>
          </cell>
          <cell r="M28" t="str">
            <v>Х</v>
          </cell>
          <cell r="N28" t="str">
            <v>Х</v>
          </cell>
          <cell r="O28" t="str">
            <v>Х</v>
          </cell>
          <cell r="P28" t="str">
            <v>Х</v>
          </cell>
        </row>
        <row r="29"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</row>
        <row r="31">
          <cell r="D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  <row r="32">
          <cell r="D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</row>
        <row r="33">
          <cell r="D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</row>
        <row r="34">
          <cell r="D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D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D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</row>
        <row r="37">
          <cell r="D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</row>
        <row r="38"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</row>
        <row r="39">
          <cell r="D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</row>
        <row r="40"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</row>
        <row r="41">
          <cell r="D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</row>
        <row r="42">
          <cell r="D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</row>
        <row r="43">
          <cell r="D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</row>
        <row r="44">
          <cell r="D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</row>
        <row r="45">
          <cell r="D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</row>
        <row r="46">
          <cell r="D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D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</row>
        <row r="48">
          <cell r="D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D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0">
          <cell r="D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D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M52">
            <v>0</v>
          </cell>
          <cell r="N52">
            <v>0</v>
          </cell>
          <cell r="O52">
            <v>0</v>
          </cell>
          <cell r="P52">
            <v>0</v>
          </cell>
        </row>
        <row r="53"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</row>
        <row r="54"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</row>
        <row r="55"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</row>
        <row r="56">
          <cell r="D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</row>
        <row r="57">
          <cell r="D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</row>
        <row r="58">
          <cell r="D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D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</row>
        <row r="60">
          <cell r="D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</row>
        <row r="61">
          <cell r="D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</row>
        <row r="62">
          <cell r="D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</row>
        <row r="63">
          <cell r="D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</row>
        <row r="64">
          <cell r="D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</row>
        <row r="65">
          <cell r="D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</row>
        <row r="66">
          <cell r="D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</row>
        <row r="67">
          <cell r="D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</row>
        <row r="68">
          <cell r="D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</row>
        <row r="69">
          <cell r="D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</row>
        <row r="70">
          <cell r="D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</row>
        <row r="71">
          <cell r="D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</row>
        <row r="72">
          <cell r="D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</row>
      </sheetData>
      <sheetData sheetId="81">
        <row r="18">
          <cell r="O18" t="str">
            <v>Фактичні за звітний період (рік)</v>
          </cell>
        </row>
        <row r="19">
          <cell r="L19" t="str">
            <v>у тому числі</v>
          </cell>
          <cell r="O19" t="str">
            <v>усього</v>
          </cell>
          <cell r="P19" t="str">
            <v>у т.ч. проведені за видатками загального фонду</v>
          </cell>
        </row>
        <row r="20">
          <cell r="L20" t="str">
            <v>перерахо-вані з рахунків в установах банків</v>
          </cell>
          <cell r="M20" t="str">
            <v>спрямовано на погашення заборгованості загального фонду</v>
          </cell>
        </row>
        <row r="21">
          <cell r="M21" t="str">
            <v>усього</v>
          </cell>
          <cell r="N21" t="str">
            <v>у тому числі перера-ховані з рахунків в установах банків</v>
          </cell>
        </row>
        <row r="23">
          <cell r="L23" t="str">
            <v>Х</v>
          </cell>
          <cell r="M23" t="str">
            <v>Х</v>
          </cell>
          <cell r="N23" t="str">
            <v>Х</v>
          </cell>
          <cell r="O23" t="str">
            <v>Х</v>
          </cell>
          <cell r="P23" t="str">
            <v>Х</v>
          </cell>
        </row>
        <row r="24">
          <cell r="L24" t="str">
            <v>Х</v>
          </cell>
          <cell r="M24" t="str">
            <v>Х</v>
          </cell>
          <cell r="N24" t="str">
            <v>Х</v>
          </cell>
          <cell r="O24" t="str">
            <v>Х</v>
          </cell>
          <cell r="P24" t="str">
            <v>Х</v>
          </cell>
        </row>
        <row r="25">
          <cell r="L25" t="str">
            <v>Х</v>
          </cell>
          <cell r="M25" t="str">
            <v>Х</v>
          </cell>
          <cell r="N25" t="str">
            <v>Х</v>
          </cell>
          <cell r="O25" t="str">
            <v>Х</v>
          </cell>
          <cell r="P25" t="str">
            <v>Х</v>
          </cell>
        </row>
        <row r="26">
          <cell r="L26" t="str">
            <v>Х</v>
          </cell>
          <cell r="M26" t="str">
            <v>Х</v>
          </cell>
          <cell r="N26" t="str">
            <v>Х</v>
          </cell>
          <cell r="O26" t="str">
            <v>Х</v>
          </cell>
          <cell r="P26" t="str">
            <v>Х</v>
          </cell>
        </row>
        <row r="27">
          <cell r="D27">
            <v>0</v>
          </cell>
          <cell r="L27" t="str">
            <v>Х</v>
          </cell>
          <cell r="M27" t="str">
            <v>Х</v>
          </cell>
          <cell r="N27" t="str">
            <v>Х</v>
          </cell>
          <cell r="O27" t="str">
            <v>Х</v>
          </cell>
          <cell r="P27" t="str">
            <v>Х</v>
          </cell>
        </row>
        <row r="28">
          <cell r="L28" t="str">
            <v>Х</v>
          </cell>
          <cell r="M28" t="str">
            <v>Х</v>
          </cell>
          <cell r="N28" t="str">
            <v>Х</v>
          </cell>
          <cell r="O28" t="str">
            <v>Х</v>
          </cell>
          <cell r="P28" t="str">
            <v>Х</v>
          </cell>
        </row>
        <row r="29"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</row>
        <row r="31">
          <cell r="D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  <row r="32">
          <cell r="D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</row>
        <row r="33">
          <cell r="D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</row>
        <row r="34">
          <cell r="D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D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D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</row>
        <row r="37">
          <cell r="D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</row>
        <row r="38"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</row>
        <row r="39">
          <cell r="D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</row>
        <row r="40"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</row>
        <row r="41">
          <cell r="D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</row>
        <row r="42">
          <cell r="D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</row>
        <row r="43">
          <cell r="D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</row>
        <row r="44">
          <cell r="D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</row>
        <row r="45">
          <cell r="D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</row>
        <row r="46">
          <cell r="D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D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</row>
        <row r="48">
          <cell r="D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D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0">
          <cell r="D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D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M52">
            <v>0</v>
          </cell>
          <cell r="N52">
            <v>0</v>
          </cell>
          <cell r="O52">
            <v>0</v>
          </cell>
          <cell r="P52">
            <v>0</v>
          </cell>
        </row>
        <row r="53"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</row>
        <row r="54"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</row>
        <row r="55"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</row>
        <row r="56">
          <cell r="D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</row>
        <row r="57">
          <cell r="D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</row>
        <row r="58">
          <cell r="D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D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</row>
        <row r="60">
          <cell r="D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</row>
        <row r="61">
          <cell r="D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</row>
        <row r="62">
          <cell r="D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</row>
        <row r="63">
          <cell r="D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</row>
        <row r="64">
          <cell r="D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</row>
        <row r="65">
          <cell r="D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</row>
        <row r="66">
          <cell r="D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</row>
        <row r="67">
          <cell r="D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</row>
        <row r="68">
          <cell r="D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</row>
        <row r="69">
          <cell r="D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</row>
        <row r="70">
          <cell r="D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</row>
        <row r="71">
          <cell r="D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</row>
        <row r="72">
          <cell r="D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</row>
      </sheetData>
      <sheetData sheetId="82">
        <row r="18">
          <cell r="O18" t="str">
            <v>Фактичні за звітний період (рік)</v>
          </cell>
        </row>
        <row r="19">
          <cell r="L19" t="str">
            <v>у тому числі</v>
          </cell>
          <cell r="O19" t="str">
            <v>усього</v>
          </cell>
          <cell r="P19" t="str">
            <v>у т.ч. проведені за видатками загального фонду</v>
          </cell>
        </row>
        <row r="20">
          <cell r="L20" t="str">
            <v>перерахо-вані з рахунків в установах банків</v>
          </cell>
          <cell r="M20" t="str">
            <v>спрямовано на погашення заборгованості загального фонду</v>
          </cell>
        </row>
        <row r="21">
          <cell r="M21" t="str">
            <v>усього</v>
          </cell>
          <cell r="N21" t="str">
            <v>у тому числі перера-ховані з рахунків в установах банків</v>
          </cell>
        </row>
        <row r="23">
          <cell r="L23" t="str">
            <v>Х</v>
          </cell>
          <cell r="M23" t="str">
            <v>Х</v>
          </cell>
          <cell r="N23" t="str">
            <v>Х</v>
          </cell>
          <cell r="O23" t="str">
            <v>Х</v>
          </cell>
          <cell r="P23" t="str">
            <v>Х</v>
          </cell>
        </row>
        <row r="24">
          <cell r="L24" t="str">
            <v>Х</v>
          </cell>
          <cell r="M24" t="str">
            <v>Х</v>
          </cell>
          <cell r="N24" t="str">
            <v>Х</v>
          </cell>
          <cell r="O24" t="str">
            <v>Х</v>
          </cell>
          <cell r="P24" t="str">
            <v>Х</v>
          </cell>
        </row>
        <row r="25">
          <cell r="L25" t="str">
            <v>Х</v>
          </cell>
          <cell r="M25" t="str">
            <v>Х</v>
          </cell>
          <cell r="N25" t="str">
            <v>Х</v>
          </cell>
          <cell r="O25" t="str">
            <v>Х</v>
          </cell>
          <cell r="P25" t="str">
            <v>Х</v>
          </cell>
        </row>
        <row r="26">
          <cell r="L26" t="str">
            <v>Х</v>
          </cell>
          <cell r="M26" t="str">
            <v>Х</v>
          </cell>
          <cell r="N26" t="str">
            <v>Х</v>
          </cell>
          <cell r="O26" t="str">
            <v>Х</v>
          </cell>
          <cell r="P26" t="str">
            <v>Х</v>
          </cell>
        </row>
        <row r="27">
          <cell r="D27">
            <v>0</v>
          </cell>
          <cell r="L27" t="str">
            <v>Х</v>
          </cell>
          <cell r="M27" t="str">
            <v>Х</v>
          </cell>
          <cell r="N27" t="str">
            <v>Х</v>
          </cell>
          <cell r="O27" t="str">
            <v>Х</v>
          </cell>
          <cell r="P27" t="str">
            <v>Х</v>
          </cell>
        </row>
        <row r="28">
          <cell r="L28" t="str">
            <v>Х</v>
          </cell>
          <cell r="M28" t="str">
            <v>Х</v>
          </cell>
          <cell r="N28" t="str">
            <v>Х</v>
          </cell>
          <cell r="O28" t="str">
            <v>Х</v>
          </cell>
          <cell r="P28" t="str">
            <v>Х</v>
          </cell>
        </row>
        <row r="29"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</row>
        <row r="31">
          <cell r="D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  <row r="32">
          <cell r="D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</row>
        <row r="33">
          <cell r="D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</row>
        <row r="34">
          <cell r="D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D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D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</row>
        <row r="37">
          <cell r="D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</row>
        <row r="38"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</row>
        <row r="39">
          <cell r="D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</row>
        <row r="40"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</row>
        <row r="41">
          <cell r="D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</row>
        <row r="42">
          <cell r="D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</row>
        <row r="43">
          <cell r="D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</row>
        <row r="44">
          <cell r="D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</row>
        <row r="45">
          <cell r="D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</row>
        <row r="46">
          <cell r="D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D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</row>
        <row r="48">
          <cell r="D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D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0">
          <cell r="D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D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M52">
            <v>0</v>
          </cell>
          <cell r="N52">
            <v>0</v>
          </cell>
          <cell r="O52">
            <v>0</v>
          </cell>
          <cell r="P52">
            <v>0</v>
          </cell>
        </row>
        <row r="53"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</row>
        <row r="54"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</row>
        <row r="55"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</row>
        <row r="56">
          <cell r="D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</row>
        <row r="57">
          <cell r="D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</row>
        <row r="58">
          <cell r="D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D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</row>
        <row r="60">
          <cell r="D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</row>
        <row r="61">
          <cell r="D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</row>
        <row r="62">
          <cell r="D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</row>
        <row r="63">
          <cell r="D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</row>
        <row r="64">
          <cell r="D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</row>
        <row r="65">
          <cell r="D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</row>
        <row r="66">
          <cell r="D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</row>
        <row r="67">
          <cell r="D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</row>
        <row r="68">
          <cell r="D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</row>
        <row r="69">
          <cell r="D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</row>
        <row r="70">
          <cell r="D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</row>
        <row r="71">
          <cell r="D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</row>
        <row r="72">
          <cell r="D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</row>
      </sheetData>
      <sheetData sheetId="83">
        <row r="18">
          <cell r="O18" t="str">
            <v>Фактичні за звітний період (рік)</v>
          </cell>
        </row>
        <row r="19">
          <cell r="L19" t="str">
            <v>у тому числі</v>
          </cell>
          <cell r="O19" t="str">
            <v>усього</v>
          </cell>
          <cell r="P19" t="str">
            <v>у т.ч. проведені за видатками загального фонду</v>
          </cell>
        </row>
        <row r="20">
          <cell r="L20" t="str">
            <v>перерахо-вані з рахунків в установах банків</v>
          </cell>
          <cell r="M20" t="str">
            <v>спрямовано на погашення заборгованості загального фонду</v>
          </cell>
        </row>
        <row r="21">
          <cell r="M21" t="str">
            <v>усього</v>
          </cell>
          <cell r="N21" t="str">
            <v>у тому числі перера-ховані з рахунків в установах банків</v>
          </cell>
        </row>
        <row r="23">
          <cell r="L23" t="str">
            <v>Х</v>
          </cell>
          <cell r="M23" t="str">
            <v>Х</v>
          </cell>
          <cell r="N23" t="str">
            <v>Х</v>
          </cell>
          <cell r="O23" t="str">
            <v>Х</v>
          </cell>
          <cell r="P23" t="str">
            <v>Х</v>
          </cell>
        </row>
        <row r="24">
          <cell r="L24" t="str">
            <v>Х</v>
          </cell>
          <cell r="M24" t="str">
            <v>Х</v>
          </cell>
          <cell r="N24" t="str">
            <v>Х</v>
          </cell>
          <cell r="O24" t="str">
            <v>Х</v>
          </cell>
          <cell r="P24" t="str">
            <v>Х</v>
          </cell>
        </row>
        <row r="25">
          <cell r="L25" t="str">
            <v>Х</v>
          </cell>
          <cell r="M25" t="str">
            <v>Х</v>
          </cell>
          <cell r="N25" t="str">
            <v>Х</v>
          </cell>
          <cell r="O25" t="str">
            <v>Х</v>
          </cell>
          <cell r="P25" t="str">
            <v>Х</v>
          </cell>
        </row>
        <row r="26">
          <cell r="L26" t="str">
            <v>Х</v>
          </cell>
          <cell r="M26" t="str">
            <v>Х</v>
          </cell>
          <cell r="N26" t="str">
            <v>Х</v>
          </cell>
          <cell r="O26" t="str">
            <v>Х</v>
          </cell>
          <cell r="P26" t="str">
            <v>Х</v>
          </cell>
        </row>
        <row r="27">
          <cell r="D27">
            <v>0</v>
          </cell>
          <cell r="L27" t="str">
            <v>Х</v>
          </cell>
          <cell r="M27" t="str">
            <v>Х</v>
          </cell>
          <cell r="N27" t="str">
            <v>Х</v>
          </cell>
          <cell r="O27" t="str">
            <v>Х</v>
          </cell>
          <cell r="P27" t="str">
            <v>Х</v>
          </cell>
        </row>
        <row r="28">
          <cell r="L28" t="str">
            <v>Х</v>
          </cell>
          <cell r="M28" t="str">
            <v>Х</v>
          </cell>
          <cell r="N28" t="str">
            <v>Х</v>
          </cell>
          <cell r="O28" t="str">
            <v>Х</v>
          </cell>
          <cell r="P28" t="str">
            <v>Х</v>
          </cell>
        </row>
        <row r="29"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</row>
        <row r="31">
          <cell r="D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  <row r="32">
          <cell r="D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</row>
        <row r="33">
          <cell r="D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</row>
        <row r="34">
          <cell r="D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D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D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</row>
        <row r="37">
          <cell r="D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</row>
        <row r="38"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</row>
        <row r="39">
          <cell r="D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</row>
        <row r="40"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</row>
        <row r="41">
          <cell r="D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</row>
        <row r="42">
          <cell r="D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</row>
        <row r="43">
          <cell r="D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</row>
        <row r="44">
          <cell r="D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</row>
        <row r="45">
          <cell r="D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</row>
        <row r="46">
          <cell r="D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D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</row>
        <row r="48">
          <cell r="D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D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0">
          <cell r="D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D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M52">
            <v>0</v>
          </cell>
          <cell r="N52">
            <v>0</v>
          </cell>
          <cell r="O52">
            <v>0</v>
          </cell>
          <cell r="P52">
            <v>0</v>
          </cell>
        </row>
        <row r="53"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</row>
        <row r="54"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</row>
        <row r="55"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</row>
        <row r="56">
          <cell r="D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</row>
        <row r="57">
          <cell r="D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</row>
        <row r="58">
          <cell r="D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D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</row>
        <row r="60">
          <cell r="D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</row>
        <row r="61">
          <cell r="D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</row>
        <row r="62">
          <cell r="D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</row>
        <row r="63">
          <cell r="D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</row>
        <row r="64">
          <cell r="D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</row>
        <row r="65">
          <cell r="D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</row>
        <row r="66">
          <cell r="D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</row>
        <row r="67">
          <cell r="D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</row>
        <row r="68">
          <cell r="D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</row>
        <row r="69">
          <cell r="D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</row>
        <row r="70">
          <cell r="D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</row>
        <row r="71">
          <cell r="D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</row>
        <row r="72">
          <cell r="D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</row>
      </sheetData>
      <sheetData sheetId="84">
        <row r="18">
          <cell r="O18" t="str">
            <v>Фактичні за звітний період (рік)</v>
          </cell>
        </row>
        <row r="19">
          <cell r="L19" t="str">
            <v>у тому числі</v>
          </cell>
          <cell r="O19" t="str">
            <v>усього</v>
          </cell>
          <cell r="P19" t="str">
            <v>у т.ч. проведені за видатками загального фонду</v>
          </cell>
        </row>
        <row r="20">
          <cell r="L20" t="str">
            <v>перерахо-вані з рахунків в установах банків</v>
          </cell>
          <cell r="M20" t="str">
            <v>спрямовано на погашення заборгованості загального фонду</v>
          </cell>
        </row>
        <row r="21">
          <cell r="M21" t="str">
            <v>усього</v>
          </cell>
          <cell r="N21" t="str">
            <v>у тому числі перера-ховані з рахунків в установах банків</v>
          </cell>
        </row>
        <row r="23">
          <cell r="L23" t="str">
            <v>Х</v>
          </cell>
          <cell r="M23" t="str">
            <v>Х</v>
          </cell>
          <cell r="N23" t="str">
            <v>Х</v>
          </cell>
          <cell r="O23" t="str">
            <v>Х</v>
          </cell>
          <cell r="P23" t="str">
            <v>Х</v>
          </cell>
        </row>
        <row r="24">
          <cell r="L24" t="str">
            <v>Х</v>
          </cell>
          <cell r="M24" t="str">
            <v>Х</v>
          </cell>
          <cell r="N24" t="str">
            <v>Х</v>
          </cell>
          <cell r="O24" t="str">
            <v>Х</v>
          </cell>
          <cell r="P24" t="str">
            <v>Х</v>
          </cell>
        </row>
        <row r="25">
          <cell r="L25" t="str">
            <v>Х</v>
          </cell>
          <cell r="M25" t="str">
            <v>Х</v>
          </cell>
          <cell r="N25" t="str">
            <v>Х</v>
          </cell>
          <cell r="O25" t="str">
            <v>Х</v>
          </cell>
          <cell r="P25" t="str">
            <v>Х</v>
          </cell>
        </row>
        <row r="26">
          <cell r="L26" t="str">
            <v>Х</v>
          </cell>
          <cell r="M26" t="str">
            <v>Х</v>
          </cell>
          <cell r="N26" t="str">
            <v>Х</v>
          </cell>
          <cell r="O26" t="str">
            <v>Х</v>
          </cell>
          <cell r="P26" t="str">
            <v>Х</v>
          </cell>
        </row>
        <row r="27">
          <cell r="D27">
            <v>0</v>
          </cell>
          <cell r="L27" t="str">
            <v>Х</v>
          </cell>
          <cell r="M27" t="str">
            <v>Х</v>
          </cell>
          <cell r="N27" t="str">
            <v>Х</v>
          </cell>
          <cell r="O27" t="str">
            <v>Х</v>
          </cell>
          <cell r="P27" t="str">
            <v>Х</v>
          </cell>
        </row>
        <row r="28">
          <cell r="L28" t="str">
            <v>Х</v>
          </cell>
          <cell r="M28" t="str">
            <v>Х</v>
          </cell>
          <cell r="N28" t="str">
            <v>Х</v>
          </cell>
          <cell r="O28" t="str">
            <v>Х</v>
          </cell>
          <cell r="P28" t="str">
            <v>Х</v>
          </cell>
        </row>
        <row r="29"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</row>
        <row r="31">
          <cell r="D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  <row r="32">
          <cell r="D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</row>
        <row r="33">
          <cell r="D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</row>
        <row r="34">
          <cell r="D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D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D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</row>
        <row r="37">
          <cell r="D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</row>
        <row r="38"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</row>
        <row r="39">
          <cell r="D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</row>
        <row r="40"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</row>
        <row r="41">
          <cell r="D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</row>
        <row r="42">
          <cell r="D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</row>
        <row r="43">
          <cell r="D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</row>
        <row r="44">
          <cell r="D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</row>
        <row r="45">
          <cell r="D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</row>
        <row r="46">
          <cell r="D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D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</row>
        <row r="48">
          <cell r="D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D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0">
          <cell r="D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D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M52">
            <v>0</v>
          </cell>
          <cell r="N52">
            <v>0</v>
          </cell>
          <cell r="O52">
            <v>0</v>
          </cell>
          <cell r="P52">
            <v>0</v>
          </cell>
        </row>
        <row r="53"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</row>
        <row r="54"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</row>
        <row r="55"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</row>
        <row r="56">
          <cell r="D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</row>
        <row r="57">
          <cell r="D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</row>
        <row r="58">
          <cell r="D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D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</row>
        <row r="60">
          <cell r="D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</row>
        <row r="61">
          <cell r="D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</row>
        <row r="62">
          <cell r="D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</row>
        <row r="63">
          <cell r="D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</row>
        <row r="64">
          <cell r="D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</row>
        <row r="65">
          <cell r="D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</row>
        <row r="66">
          <cell r="D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</row>
        <row r="67">
          <cell r="D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</row>
        <row r="68">
          <cell r="D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</row>
        <row r="69">
          <cell r="D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</row>
        <row r="70">
          <cell r="D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</row>
        <row r="71">
          <cell r="D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</row>
        <row r="72">
          <cell r="D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</row>
      </sheetData>
      <sheetData sheetId="85">
        <row r="18">
          <cell r="O18" t="str">
            <v>Фактичні за звітний період (рік)</v>
          </cell>
        </row>
        <row r="19">
          <cell r="L19" t="str">
            <v>у тому числі</v>
          </cell>
          <cell r="O19" t="str">
            <v>усього</v>
          </cell>
          <cell r="P19" t="str">
            <v>у т.ч. проведені за видатками загального фонду</v>
          </cell>
        </row>
        <row r="20">
          <cell r="L20" t="str">
            <v>перерахо-вані з рахунків в установах банків</v>
          </cell>
          <cell r="M20" t="str">
            <v>спрямовано на погашення заборгованості загального фонду</v>
          </cell>
        </row>
        <row r="21">
          <cell r="M21" t="str">
            <v>усього</v>
          </cell>
          <cell r="N21" t="str">
            <v>у тому числі перера-ховані з рахунків в установах банків</v>
          </cell>
        </row>
        <row r="23">
          <cell r="L23" t="str">
            <v>Х</v>
          </cell>
          <cell r="M23" t="str">
            <v>Х</v>
          </cell>
          <cell r="N23" t="str">
            <v>Х</v>
          </cell>
          <cell r="O23" t="str">
            <v>Х</v>
          </cell>
          <cell r="P23" t="str">
            <v>Х</v>
          </cell>
        </row>
        <row r="24">
          <cell r="L24" t="str">
            <v>Х</v>
          </cell>
          <cell r="M24" t="str">
            <v>Х</v>
          </cell>
          <cell r="N24" t="str">
            <v>Х</v>
          </cell>
          <cell r="O24" t="str">
            <v>Х</v>
          </cell>
          <cell r="P24" t="str">
            <v>Х</v>
          </cell>
        </row>
        <row r="25">
          <cell r="L25" t="str">
            <v>Х</v>
          </cell>
          <cell r="M25" t="str">
            <v>Х</v>
          </cell>
          <cell r="N25" t="str">
            <v>Х</v>
          </cell>
          <cell r="O25" t="str">
            <v>Х</v>
          </cell>
          <cell r="P25" t="str">
            <v>Х</v>
          </cell>
        </row>
        <row r="26">
          <cell r="L26" t="str">
            <v>Х</v>
          </cell>
          <cell r="M26" t="str">
            <v>Х</v>
          </cell>
          <cell r="N26" t="str">
            <v>Х</v>
          </cell>
          <cell r="O26" t="str">
            <v>Х</v>
          </cell>
          <cell r="P26" t="str">
            <v>Х</v>
          </cell>
        </row>
        <row r="27">
          <cell r="D27">
            <v>0</v>
          </cell>
          <cell r="L27" t="str">
            <v>Х</v>
          </cell>
          <cell r="M27" t="str">
            <v>Х</v>
          </cell>
          <cell r="N27" t="str">
            <v>Х</v>
          </cell>
          <cell r="O27" t="str">
            <v>Х</v>
          </cell>
          <cell r="P27" t="str">
            <v>Х</v>
          </cell>
        </row>
        <row r="28">
          <cell r="L28" t="str">
            <v>Х</v>
          </cell>
          <cell r="M28" t="str">
            <v>Х</v>
          </cell>
          <cell r="N28" t="str">
            <v>Х</v>
          </cell>
          <cell r="O28" t="str">
            <v>Х</v>
          </cell>
          <cell r="P28" t="str">
            <v>Х</v>
          </cell>
        </row>
        <row r="29"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</row>
        <row r="31">
          <cell r="D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  <row r="32">
          <cell r="D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</row>
        <row r="33">
          <cell r="D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</row>
        <row r="34">
          <cell r="D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D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D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</row>
        <row r="37">
          <cell r="D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</row>
        <row r="38"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</row>
        <row r="39">
          <cell r="D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</row>
        <row r="40"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</row>
        <row r="41">
          <cell r="D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</row>
        <row r="42">
          <cell r="D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</row>
        <row r="43">
          <cell r="D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</row>
        <row r="44">
          <cell r="D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</row>
        <row r="45">
          <cell r="D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</row>
        <row r="46">
          <cell r="D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D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</row>
        <row r="48">
          <cell r="D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D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0">
          <cell r="D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D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M52">
            <v>0</v>
          </cell>
          <cell r="N52">
            <v>0</v>
          </cell>
          <cell r="O52">
            <v>0</v>
          </cell>
          <cell r="P52">
            <v>0</v>
          </cell>
        </row>
        <row r="53"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</row>
        <row r="54"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</row>
        <row r="55"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</row>
        <row r="56">
          <cell r="D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</row>
        <row r="57">
          <cell r="D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</row>
        <row r="58">
          <cell r="D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D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</row>
        <row r="60">
          <cell r="D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</row>
        <row r="61">
          <cell r="D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</row>
        <row r="62">
          <cell r="D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</row>
        <row r="63">
          <cell r="D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</row>
        <row r="64">
          <cell r="D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</row>
        <row r="65">
          <cell r="D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</row>
        <row r="66">
          <cell r="D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</row>
        <row r="67">
          <cell r="D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</row>
        <row r="68">
          <cell r="D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</row>
        <row r="69">
          <cell r="D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</row>
        <row r="70">
          <cell r="D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</row>
        <row r="71">
          <cell r="D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</row>
        <row r="72">
          <cell r="D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</row>
      </sheetData>
      <sheetData sheetId="86"/>
      <sheetData sheetId="87">
        <row r="12">
          <cell r="D12">
            <v>0</v>
          </cell>
        </row>
      </sheetData>
      <sheetData sheetId="88">
        <row r="12">
          <cell r="D12">
            <v>0</v>
          </cell>
        </row>
      </sheetData>
      <sheetData sheetId="89">
        <row r="12">
          <cell r="D12">
            <v>0</v>
          </cell>
        </row>
      </sheetData>
      <sheetData sheetId="90">
        <row r="12">
          <cell r="D12">
            <v>0</v>
          </cell>
        </row>
      </sheetData>
      <sheetData sheetId="91">
        <row r="12">
          <cell r="D12">
            <v>0</v>
          </cell>
        </row>
      </sheetData>
      <sheetData sheetId="92">
        <row r="12">
          <cell r="D12">
            <v>0</v>
          </cell>
        </row>
      </sheetData>
      <sheetData sheetId="93">
        <row r="12">
          <cell r="D12">
            <v>0</v>
          </cell>
        </row>
      </sheetData>
      <sheetData sheetId="94">
        <row r="12">
          <cell r="D12">
            <v>0</v>
          </cell>
        </row>
      </sheetData>
      <sheetData sheetId="95">
        <row r="12">
          <cell r="D12">
            <v>0</v>
          </cell>
        </row>
      </sheetData>
      <sheetData sheetId="96">
        <row r="12">
          <cell r="D12">
            <v>0</v>
          </cell>
        </row>
      </sheetData>
      <sheetData sheetId="97">
        <row r="12">
          <cell r="D12">
            <v>0</v>
          </cell>
        </row>
      </sheetData>
      <sheetData sheetId="98">
        <row r="12">
          <cell r="D12">
            <v>0</v>
          </cell>
        </row>
      </sheetData>
      <sheetData sheetId="99">
        <row r="12">
          <cell r="D12">
            <v>0</v>
          </cell>
        </row>
      </sheetData>
      <sheetData sheetId="100">
        <row r="12">
          <cell r="D12">
            <v>0</v>
          </cell>
        </row>
      </sheetData>
      <sheetData sheetId="101">
        <row r="12">
          <cell r="D12">
            <v>0</v>
          </cell>
        </row>
      </sheetData>
      <sheetData sheetId="102">
        <row r="12">
          <cell r="D12">
            <v>0</v>
          </cell>
        </row>
      </sheetData>
      <sheetData sheetId="103">
        <row r="12">
          <cell r="D12">
            <v>0</v>
          </cell>
        </row>
      </sheetData>
      <sheetData sheetId="104">
        <row r="12">
          <cell r="D12">
            <v>0</v>
          </cell>
        </row>
      </sheetData>
      <sheetData sheetId="105">
        <row r="12">
          <cell r="D12">
            <v>0</v>
          </cell>
        </row>
      </sheetData>
      <sheetData sheetId="106">
        <row r="12">
          <cell r="D12">
            <v>0</v>
          </cell>
        </row>
      </sheetData>
      <sheetData sheetId="107">
        <row r="12">
          <cell r="D12">
            <v>0</v>
          </cell>
        </row>
      </sheetData>
      <sheetData sheetId="108">
        <row r="12">
          <cell r="D12">
            <v>0</v>
          </cell>
        </row>
      </sheetData>
      <sheetData sheetId="109">
        <row r="12">
          <cell r="D12">
            <v>0</v>
          </cell>
        </row>
      </sheetData>
      <sheetData sheetId="110">
        <row r="12">
          <cell r="D12">
            <v>0</v>
          </cell>
        </row>
      </sheetData>
      <sheetData sheetId="111">
        <row r="12">
          <cell r="D12">
            <v>0</v>
          </cell>
        </row>
      </sheetData>
      <sheetData sheetId="112">
        <row r="12">
          <cell r="D12">
            <v>0</v>
          </cell>
        </row>
      </sheetData>
      <sheetData sheetId="113">
        <row r="12">
          <cell r="D12">
            <v>0</v>
          </cell>
        </row>
      </sheetData>
      <sheetData sheetId="114">
        <row r="12">
          <cell r="D12">
            <v>0</v>
          </cell>
        </row>
      </sheetData>
      <sheetData sheetId="115">
        <row r="12">
          <cell r="D12">
            <v>0</v>
          </cell>
        </row>
      </sheetData>
      <sheetData sheetId="116">
        <row r="12">
          <cell r="D12">
            <v>0</v>
          </cell>
        </row>
      </sheetData>
      <sheetData sheetId="117"/>
      <sheetData sheetId="118">
        <row r="8">
          <cell r="M8" t="str">
            <v>коди</v>
          </cell>
        </row>
      </sheetData>
      <sheetData sheetId="119">
        <row r="8">
          <cell r="M8" t="str">
            <v>коди</v>
          </cell>
        </row>
      </sheetData>
      <sheetData sheetId="120">
        <row r="8">
          <cell r="M8" t="str">
            <v>коди</v>
          </cell>
        </row>
      </sheetData>
      <sheetData sheetId="121">
        <row r="8">
          <cell r="M8" t="str">
            <v>коди</v>
          </cell>
        </row>
      </sheetData>
      <sheetData sheetId="122">
        <row r="8">
          <cell r="M8" t="str">
            <v>коди</v>
          </cell>
        </row>
      </sheetData>
      <sheetData sheetId="123">
        <row r="8">
          <cell r="M8" t="str">
            <v>коди</v>
          </cell>
        </row>
      </sheetData>
      <sheetData sheetId="124">
        <row r="8">
          <cell r="M8" t="str">
            <v>коди</v>
          </cell>
        </row>
      </sheetData>
      <sheetData sheetId="125">
        <row r="8">
          <cell r="M8" t="str">
            <v>коди</v>
          </cell>
        </row>
      </sheetData>
      <sheetData sheetId="126">
        <row r="8">
          <cell r="M8" t="str">
            <v>коди</v>
          </cell>
        </row>
      </sheetData>
      <sheetData sheetId="127">
        <row r="8">
          <cell r="M8" t="str">
            <v>коди</v>
          </cell>
        </row>
      </sheetData>
      <sheetData sheetId="128">
        <row r="8">
          <cell r="M8" t="str">
            <v>коди</v>
          </cell>
        </row>
      </sheetData>
      <sheetData sheetId="129">
        <row r="8">
          <cell r="M8" t="str">
            <v>коди</v>
          </cell>
        </row>
      </sheetData>
      <sheetData sheetId="130">
        <row r="8">
          <cell r="M8" t="str">
            <v>коди</v>
          </cell>
        </row>
      </sheetData>
      <sheetData sheetId="131">
        <row r="8">
          <cell r="M8" t="str">
            <v>коди</v>
          </cell>
        </row>
      </sheetData>
      <sheetData sheetId="132">
        <row r="8">
          <cell r="M8" t="str">
            <v>коди</v>
          </cell>
        </row>
      </sheetData>
      <sheetData sheetId="133">
        <row r="8">
          <cell r="M8" t="str">
            <v>коди</v>
          </cell>
        </row>
      </sheetData>
      <sheetData sheetId="134">
        <row r="8">
          <cell r="M8" t="str">
            <v>коди</v>
          </cell>
        </row>
      </sheetData>
      <sheetData sheetId="135">
        <row r="8">
          <cell r="M8" t="str">
            <v>коди</v>
          </cell>
        </row>
      </sheetData>
      <sheetData sheetId="136">
        <row r="8">
          <cell r="M8" t="str">
            <v>коди</v>
          </cell>
        </row>
      </sheetData>
      <sheetData sheetId="137">
        <row r="8">
          <cell r="M8" t="str">
            <v>коди</v>
          </cell>
        </row>
      </sheetData>
      <sheetData sheetId="138">
        <row r="8">
          <cell r="M8" t="str">
            <v>коди</v>
          </cell>
        </row>
      </sheetData>
      <sheetData sheetId="139">
        <row r="8">
          <cell r="M8" t="str">
            <v>коди</v>
          </cell>
        </row>
      </sheetData>
      <sheetData sheetId="140">
        <row r="8">
          <cell r="M8" t="str">
            <v>коди</v>
          </cell>
        </row>
      </sheetData>
      <sheetData sheetId="141">
        <row r="8">
          <cell r="M8" t="str">
            <v>коди</v>
          </cell>
        </row>
      </sheetData>
      <sheetData sheetId="142">
        <row r="8">
          <cell r="M8" t="str">
            <v>коди</v>
          </cell>
        </row>
      </sheetData>
      <sheetData sheetId="143">
        <row r="8">
          <cell r="M8" t="str">
            <v>коди</v>
          </cell>
        </row>
      </sheetData>
      <sheetData sheetId="144">
        <row r="8">
          <cell r="M8" t="str">
            <v>коди</v>
          </cell>
        </row>
      </sheetData>
      <sheetData sheetId="145">
        <row r="8">
          <cell r="M8" t="str">
            <v>коди</v>
          </cell>
        </row>
      </sheetData>
      <sheetData sheetId="146">
        <row r="8">
          <cell r="M8" t="str">
            <v>коди</v>
          </cell>
        </row>
      </sheetData>
      <sheetData sheetId="147">
        <row r="8">
          <cell r="M8" t="str">
            <v>коди</v>
          </cell>
        </row>
      </sheetData>
      <sheetData sheetId="148">
        <row r="8">
          <cell r="M8" t="str">
            <v>коди</v>
          </cell>
        </row>
      </sheetData>
      <sheetData sheetId="149">
        <row r="8">
          <cell r="M8" t="str">
            <v>коди</v>
          </cell>
        </row>
      </sheetData>
      <sheetData sheetId="150">
        <row r="8">
          <cell r="M8" t="str">
            <v>коди</v>
          </cell>
        </row>
      </sheetData>
      <sheetData sheetId="151">
        <row r="8">
          <cell r="M8" t="str">
            <v>коди</v>
          </cell>
        </row>
      </sheetData>
      <sheetData sheetId="152">
        <row r="8">
          <cell r="M8" t="str">
            <v>коди</v>
          </cell>
        </row>
      </sheetData>
      <sheetData sheetId="153">
        <row r="8">
          <cell r="M8" t="str">
            <v>коди</v>
          </cell>
        </row>
      </sheetData>
      <sheetData sheetId="154">
        <row r="8">
          <cell r="M8" t="str">
            <v>коди</v>
          </cell>
        </row>
      </sheetData>
      <sheetData sheetId="155">
        <row r="8">
          <cell r="M8" t="str">
            <v>коди</v>
          </cell>
        </row>
      </sheetData>
      <sheetData sheetId="156">
        <row r="8">
          <cell r="M8" t="str">
            <v>коди</v>
          </cell>
        </row>
      </sheetData>
      <sheetData sheetId="157">
        <row r="8">
          <cell r="M8" t="str">
            <v>коди</v>
          </cell>
        </row>
      </sheetData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>
        <row r="2">
          <cell r="D2" t="str">
            <v xml:space="preserve">      №2м)</v>
          </cell>
        </row>
      </sheetData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91"/>
  <sheetViews>
    <sheetView topLeftCell="A70" workbookViewId="0">
      <selection activeCell="I82" sqref="I82"/>
    </sheetView>
  </sheetViews>
  <sheetFormatPr defaultRowHeight="14.4"/>
  <cols>
    <col min="3" max="3" width="36.44140625" customWidth="1"/>
    <col min="4" max="4" width="12.109375" customWidth="1"/>
    <col min="5" max="5" width="25" customWidth="1"/>
    <col min="6" max="6" width="20.109375" customWidth="1"/>
  </cols>
  <sheetData>
    <row r="1" spans="1:8">
      <c r="A1" s="92" t="s">
        <v>0</v>
      </c>
      <c r="B1" s="92"/>
      <c r="C1" s="92"/>
      <c r="D1" s="92"/>
      <c r="E1" s="92"/>
      <c r="F1" s="92"/>
      <c r="G1" s="92"/>
      <c r="H1" s="92"/>
    </row>
    <row r="2" spans="1:8">
      <c r="A2" s="92" t="s">
        <v>280</v>
      </c>
      <c r="B2" s="92"/>
      <c r="C2" s="92"/>
      <c r="D2" s="92"/>
      <c r="E2" s="92"/>
      <c r="F2" s="92"/>
      <c r="G2" s="92"/>
      <c r="H2" s="92"/>
    </row>
    <row r="3" spans="1:8">
      <c r="E3" t="s">
        <v>1</v>
      </c>
    </row>
    <row r="4" spans="1:8">
      <c r="A4" t="s">
        <v>2</v>
      </c>
      <c r="D4" t="s">
        <v>3</v>
      </c>
      <c r="E4" t="s">
        <v>4</v>
      </c>
      <c r="F4" t="s">
        <v>5</v>
      </c>
    </row>
    <row r="5" spans="1:8">
      <c r="A5">
        <v>1</v>
      </c>
      <c r="D5">
        <v>2</v>
      </c>
      <c r="E5">
        <v>3</v>
      </c>
      <c r="F5">
        <v>4</v>
      </c>
    </row>
    <row r="6" spans="1:8">
      <c r="A6" t="s">
        <v>6</v>
      </c>
    </row>
    <row r="7" spans="1:8">
      <c r="A7" t="s">
        <v>7</v>
      </c>
      <c r="D7">
        <v>1000</v>
      </c>
      <c r="E7" s="1">
        <v>654438</v>
      </c>
      <c r="F7" s="1">
        <v>654438</v>
      </c>
    </row>
    <row r="8" spans="1:8">
      <c r="A8" t="s">
        <v>8</v>
      </c>
      <c r="D8">
        <v>1001</v>
      </c>
      <c r="E8" s="1">
        <v>1689345</v>
      </c>
      <c r="F8" s="1">
        <v>1689345</v>
      </c>
    </row>
    <row r="9" spans="1:8">
      <c r="A9" t="s">
        <v>9</v>
      </c>
      <c r="D9">
        <v>1002</v>
      </c>
      <c r="E9" s="1">
        <v>1034907</v>
      </c>
      <c r="F9" s="1">
        <v>1034907</v>
      </c>
    </row>
    <row r="10" spans="1:8">
      <c r="A10" t="s">
        <v>10</v>
      </c>
      <c r="D10">
        <v>1010</v>
      </c>
      <c r="E10" t="s">
        <v>11</v>
      </c>
      <c r="F10" t="s">
        <v>11</v>
      </c>
    </row>
    <row r="11" spans="1:8">
      <c r="A11" t="s">
        <v>8</v>
      </c>
      <c r="D11">
        <v>1011</v>
      </c>
      <c r="E11" t="s">
        <v>11</v>
      </c>
      <c r="F11" t="s">
        <v>11</v>
      </c>
    </row>
    <row r="12" spans="1:8">
      <c r="A12" t="s">
        <v>9</v>
      </c>
      <c r="D12">
        <v>1012</v>
      </c>
      <c r="E12" t="s">
        <v>11</v>
      </c>
      <c r="F12" t="s">
        <v>11</v>
      </c>
    </row>
    <row r="13" spans="1:8">
      <c r="A13" t="s">
        <v>12</v>
      </c>
      <c r="D13">
        <v>1020</v>
      </c>
      <c r="E13" t="s">
        <v>11</v>
      </c>
      <c r="F13" t="s">
        <v>11</v>
      </c>
    </row>
    <row r="14" spans="1:8">
      <c r="A14" t="s">
        <v>8</v>
      </c>
      <c r="D14">
        <v>1021</v>
      </c>
      <c r="E14" t="s">
        <v>11</v>
      </c>
      <c r="F14" t="s">
        <v>11</v>
      </c>
    </row>
    <row r="15" spans="1:8">
      <c r="A15" t="s">
        <v>13</v>
      </c>
      <c r="D15">
        <v>1022</v>
      </c>
      <c r="E15" t="s">
        <v>11</v>
      </c>
      <c r="F15" t="s">
        <v>11</v>
      </c>
    </row>
    <row r="16" spans="1:8">
      <c r="A16" t="s">
        <v>14</v>
      </c>
      <c r="D16">
        <v>1030</v>
      </c>
      <c r="E16" t="s">
        <v>11</v>
      </c>
      <c r="F16" t="s">
        <v>11</v>
      </c>
    </row>
    <row r="17" spans="1:6">
      <c r="A17" t="s">
        <v>15</v>
      </c>
      <c r="D17">
        <v>1040</v>
      </c>
      <c r="E17" t="s">
        <v>11</v>
      </c>
      <c r="F17" t="s">
        <v>11</v>
      </c>
    </row>
    <row r="18" spans="1:6">
      <c r="A18" t="s">
        <v>8</v>
      </c>
      <c r="D18">
        <v>1041</v>
      </c>
      <c r="E18" t="s">
        <v>11</v>
      </c>
      <c r="F18" t="s">
        <v>11</v>
      </c>
    </row>
    <row r="19" spans="1:6">
      <c r="A19" t="s">
        <v>13</v>
      </c>
      <c r="D19">
        <v>1042</v>
      </c>
    </row>
    <row r="20" spans="1:6">
      <c r="A20" t="s">
        <v>16</v>
      </c>
      <c r="D20">
        <v>1050</v>
      </c>
      <c r="E20" s="1">
        <v>251078</v>
      </c>
      <c r="F20" s="1">
        <v>192421</v>
      </c>
    </row>
    <row r="21" spans="1:6">
      <c r="A21" t="s">
        <v>17</v>
      </c>
      <c r="D21">
        <v>1060</v>
      </c>
      <c r="E21" t="s">
        <v>11</v>
      </c>
      <c r="F21" t="s">
        <v>11</v>
      </c>
    </row>
    <row r="22" spans="1:6">
      <c r="A22" t="s">
        <v>18</v>
      </c>
      <c r="D22">
        <v>1090</v>
      </c>
      <c r="E22" t="s">
        <v>11</v>
      </c>
      <c r="F22" t="s">
        <v>11</v>
      </c>
    </row>
    <row r="23" spans="1:6">
      <c r="A23" t="s">
        <v>19</v>
      </c>
      <c r="D23">
        <v>1095</v>
      </c>
      <c r="E23" s="1">
        <v>905516</v>
      </c>
      <c r="F23" s="1">
        <v>846859</v>
      </c>
    </row>
    <row r="24" spans="1:6">
      <c r="A24" t="s">
        <v>20</v>
      </c>
    </row>
    <row r="25" spans="1:6">
      <c r="A25" t="s">
        <v>21</v>
      </c>
      <c r="D25">
        <v>1100</v>
      </c>
      <c r="E25" t="s">
        <v>11</v>
      </c>
      <c r="F25" t="s">
        <v>11</v>
      </c>
    </row>
    <row r="26" spans="1:6">
      <c r="A26" t="s">
        <v>22</v>
      </c>
      <c r="D26">
        <v>1110</v>
      </c>
      <c r="E26" t="s">
        <v>11</v>
      </c>
      <c r="F26" t="s">
        <v>11</v>
      </c>
    </row>
    <row r="27" spans="1:6">
      <c r="A27" t="s">
        <v>23</v>
      </c>
      <c r="D27">
        <v>1111</v>
      </c>
    </row>
    <row r="28" spans="1:6">
      <c r="A28" t="s">
        <v>24</v>
      </c>
      <c r="D28">
        <v>1112</v>
      </c>
    </row>
    <row r="29" spans="1:6">
      <c r="A29" t="s">
        <v>25</v>
      </c>
    </row>
    <row r="30" spans="1:6">
      <c r="A30" t="s">
        <v>26</v>
      </c>
      <c r="D30">
        <v>1120</v>
      </c>
      <c r="E30" t="s">
        <v>11</v>
      </c>
      <c r="F30" t="s">
        <v>11</v>
      </c>
    </row>
    <row r="31" spans="1:6">
      <c r="A31" t="s">
        <v>27</v>
      </c>
      <c r="D31">
        <v>1125</v>
      </c>
      <c r="E31" t="s">
        <v>11</v>
      </c>
      <c r="F31" t="s">
        <v>11</v>
      </c>
    </row>
    <row r="32" spans="1:6">
      <c r="A32" t="s">
        <v>28</v>
      </c>
      <c r="D32">
        <v>1130</v>
      </c>
      <c r="E32" t="s">
        <v>11</v>
      </c>
      <c r="F32" t="s">
        <v>11</v>
      </c>
    </row>
    <row r="33" spans="1:6">
      <c r="A33" t="s">
        <v>29</v>
      </c>
      <c r="D33">
        <v>1135</v>
      </c>
      <c r="E33" t="s">
        <v>11</v>
      </c>
      <c r="F33" t="s">
        <v>11</v>
      </c>
    </row>
    <row r="34" spans="1:6">
      <c r="A34" t="s">
        <v>30</v>
      </c>
      <c r="D34">
        <v>1140</v>
      </c>
      <c r="E34" s="1"/>
      <c r="F34" s="1"/>
    </row>
    <row r="35" spans="1:6">
      <c r="A35" t="s">
        <v>31</v>
      </c>
      <c r="D35">
        <v>1145</v>
      </c>
      <c r="E35" t="s">
        <v>11</v>
      </c>
      <c r="F35" t="s">
        <v>11</v>
      </c>
    </row>
    <row r="36" spans="1:6">
      <c r="A36" t="s">
        <v>32</v>
      </c>
      <c r="D36">
        <v>1150</v>
      </c>
      <c r="E36" s="1">
        <v>19980</v>
      </c>
      <c r="F36" s="1">
        <v>19980</v>
      </c>
    </row>
    <row r="37" spans="1:6">
      <c r="A37" t="s">
        <v>33</v>
      </c>
      <c r="D37">
        <v>1155</v>
      </c>
      <c r="E37" t="s">
        <v>11</v>
      </c>
      <c r="F37" t="s">
        <v>11</v>
      </c>
    </row>
    <row r="38" spans="1:6">
      <c r="A38" t="s">
        <v>34</v>
      </c>
    </row>
    <row r="39" spans="1:6">
      <c r="A39" t="s">
        <v>35</v>
      </c>
      <c r="D39">
        <v>1160</v>
      </c>
      <c r="E39" s="1">
        <v>2444</v>
      </c>
      <c r="F39" s="1">
        <v>25584</v>
      </c>
    </row>
    <row r="40" spans="1:6">
      <c r="A40" t="s">
        <v>36</v>
      </c>
      <c r="D40">
        <v>1161</v>
      </c>
      <c r="E40" t="s">
        <v>11</v>
      </c>
      <c r="F40" t="s">
        <v>11</v>
      </c>
    </row>
    <row r="41" spans="1:6">
      <c r="A41" t="s">
        <v>37</v>
      </c>
      <c r="D41">
        <v>1162</v>
      </c>
      <c r="E41" s="1">
        <v>2444</v>
      </c>
      <c r="F41" s="1">
        <v>25584</v>
      </c>
    </row>
    <row r="42" spans="1:6">
      <c r="A42" t="s">
        <v>38</v>
      </c>
      <c r="D42">
        <v>1163</v>
      </c>
      <c r="F42" t="s">
        <v>11</v>
      </c>
    </row>
    <row r="43" spans="1:6">
      <c r="A43" t="s">
        <v>39</v>
      </c>
      <c r="D43">
        <v>1164</v>
      </c>
      <c r="E43" t="s">
        <v>11</v>
      </c>
      <c r="F43" t="s">
        <v>11</v>
      </c>
    </row>
    <row r="44" spans="1:6">
      <c r="A44" t="s">
        <v>40</v>
      </c>
      <c r="D44">
        <v>1165</v>
      </c>
      <c r="E44" t="s">
        <v>11</v>
      </c>
      <c r="F44" t="s">
        <v>11</v>
      </c>
    </row>
    <row r="45" spans="1:6">
      <c r="A45" t="s">
        <v>41</v>
      </c>
    </row>
    <row r="46" spans="1:6">
      <c r="A46" t="s">
        <v>42</v>
      </c>
      <c r="D46">
        <v>1170</v>
      </c>
      <c r="E46" t="s">
        <v>11</v>
      </c>
      <c r="F46" t="s">
        <v>11</v>
      </c>
    </row>
    <row r="47" spans="1:6">
      <c r="A47" t="s">
        <v>43</v>
      </c>
      <c r="D47">
        <v>1175</v>
      </c>
      <c r="E47" t="s">
        <v>11</v>
      </c>
      <c r="F47" t="s">
        <v>11</v>
      </c>
    </row>
    <row r="48" spans="1:6">
      <c r="A48" t="s">
        <v>44</v>
      </c>
      <c r="D48">
        <v>1176</v>
      </c>
      <c r="E48" t="s">
        <v>11</v>
      </c>
      <c r="F48" t="s">
        <v>11</v>
      </c>
    </row>
    <row r="49" spans="1:6">
      <c r="A49" t="s">
        <v>45</v>
      </c>
      <c r="D49">
        <v>1177</v>
      </c>
      <c r="E49" t="s">
        <v>11</v>
      </c>
      <c r="F49" t="s">
        <v>11</v>
      </c>
    </row>
    <row r="50" spans="1:6">
      <c r="A50" t="s">
        <v>46</v>
      </c>
      <c r="D50">
        <v>1180</v>
      </c>
      <c r="E50" t="s">
        <v>11</v>
      </c>
      <c r="F50" t="s">
        <v>11</v>
      </c>
    </row>
    <row r="51" spans="1:6">
      <c r="A51" t="s">
        <v>47</v>
      </c>
      <c r="D51">
        <v>1195</v>
      </c>
      <c r="E51" s="1">
        <v>22424</v>
      </c>
      <c r="F51" s="1">
        <v>45564</v>
      </c>
    </row>
    <row r="52" spans="1:6">
      <c r="A52" t="s">
        <v>48</v>
      </c>
      <c r="D52">
        <v>1200</v>
      </c>
      <c r="E52" t="s">
        <v>11</v>
      </c>
      <c r="F52" t="s">
        <v>11</v>
      </c>
    </row>
    <row r="53" spans="1:6">
      <c r="A53" t="s">
        <v>0</v>
      </c>
      <c r="D53">
        <v>1300</v>
      </c>
      <c r="E53" s="1">
        <v>927940</v>
      </c>
      <c r="F53" s="1">
        <v>892423</v>
      </c>
    </row>
    <row r="54" spans="1:6">
      <c r="A54" t="s">
        <v>49</v>
      </c>
      <c r="D54" t="s">
        <v>3</v>
      </c>
      <c r="E54" t="s">
        <v>4</v>
      </c>
      <c r="F54" t="s">
        <v>5</v>
      </c>
    </row>
    <row r="55" spans="1:6">
      <c r="A55">
        <v>1</v>
      </c>
      <c r="D55">
        <v>2</v>
      </c>
      <c r="E55">
        <v>3</v>
      </c>
      <c r="F55">
        <v>4</v>
      </c>
    </row>
    <row r="56" spans="1:6">
      <c r="A56" t="s">
        <v>50</v>
      </c>
    </row>
    <row r="57" spans="1:6">
      <c r="A57" t="s">
        <v>51</v>
      </c>
      <c r="D57">
        <v>1400</v>
      </c>
      <c r="E57" s="1">
        <v>1689345</v>
      </c>
      <c r="F57" s="1">
        <v>1689345</v>
      </c>
    </row>
    <row r="58" spans="1:6">
      <c r="A58" t="s">
        <v>52</v>
      </c>
      <c r="D58">
        <v>1410</v>
      </c>
      <c r="E58" t="s">
        <v>11</v>
      </c>
      <c r="F58" t="s">
        <v>11</v>
      </c>
    </row>
    <row r="59" spans="1:6">
      <c r="A59" t="s">
        <v>53</v>
      </c>
      <c r="D59">
        <v>1420</v>
      </c>
      <c r="E59" s="1">
        <v>-781385</v>
      </c>
      <c r="F59" s="1">
        <v>-816902</v>
      </c>
    </row>
    <row r="60" spans="1:6">
      <c r="A60" t="s">
        <v>54</v>
      </c>
      <c r="D60">
        <v>1430</v>
      </c>
      <c r="E60" t="s">
        <v>11</v>
      </c>
      <c r="F60" t="s">
        <v>11</v>
      </c>
    </row>
    <row r="61" spans="1:6">
      <c r="A61" t="s">
        <v>55</v>
      </c>
      <c r="D61">
        <v>1440</v>
      </c>
      <c r="E61" t="s">
        <v>11</v>
      </c>
      <c r="F61" t="s">
        <v>11</v>
      </c>
    </row>
    <row r="62" spans="1:6">
      <c r="A62" t="s">
        <v>56</v>
      </c>
      <c r="D62">
        <v>1450</v>
      </c>
      <c r="E62" t="s">
        <v>11</v>
      </c>
      <c r="F62" t="s">
        <v>11</v>
      </c>
    </row>
    <row r="63" spans="1:6">
      <c r="A63" t="s">
        <v>19</v>
      </c>
      <c r="D63">
        <v>1495</v>
      </c>
      <c r="E63" s="1">
        <f>SUM(E57:E59)</f>
        <v>907960</v>
      </c>
      <c r="F63" s="1">
        <f>SUM(F57:F59)</f>
        <v>872443</v>
      </c>
    </row>
    <row r="64" spans="1:6">
      <c r="A64" t="s">
        <v>57</v>
      </c>
    </row>
    <row r="65" spans="1:6">
      <c r="A65" t="s">
        <v>58</v>
      </c>
    </row>
    <row r="66" spans="1:6">
      <c r="A66" t="s">
        <v>59</v>
      </c>
      <c r="D66">
        <v>1500</v>
      </c>
      <c r="E66" t="s">
        <v>11</v>
      </c>
      <c r="F66" t="s">
        <v>11</v>
      </c>
    </row>
    <row r="67" spans="1:6">
      <c r="A67" t="s">
        <v>60</v>
      </c>
      <c r="D67">
        <v>1510</v>
      </c>
      <c r="E67" t="s">
        <v>11</v>
      </c>
      <c r="F67" t="s">
        <v>11</v>
      </c>
    </row>
    <row r="68" spans="1:6">
      <c r="A68" t="s">
        <v>61</v>
      </c>
      <c r="D68">
        <v>1520</v>
      </c>
      <c r="E68" t="s">
        <v>11</v>
      </c>
      <c r="F68" t="s">
        <v>11</v>
      </c>
    </row>
    <row r="69" spans="1:6">
      <c r="A69" t="s">
        <v>62</v>
      </c>
      <c r="D69">
        <v>1530</v>
      </c>
      <c r="E69" t="s">
        <v>11</v>
      </c>
      <c r="F69" t="s">
        <v>11</v>
      </c>
    </row>
    <row r="70" spans="1:6">
      <c r="A70" t="s">
        <v>63</v>
      </c>
    </row>
    <row r="71" spans="1:6">
      <c r="A71" t="s">
        <v>64</v>
      </c>
      <c r="D71">
        <v>1540</v>
      </c>
    </row>
    <row r="72" spans="1:6">
      <c r="A72" t="s">
        <v>27</v>
      </c>
      <c r="D72">
        <v>1545</v>
      </c>
      <c r="E72" t="s">
        <v>11</v>
      </c>
    </row>
    <row r="73" spans="1:6">
      <c r="A73" t="s">
        <v>60</v>
      </c>
      <c r="D73">
        <v>1550</v>
      </c>
      <c r="E73" t="s">
        <v>11</v>
      </c>
      <c r="F73" t="s">
        <v>11</v>
      </c>
    </row>
    <row r="74" spans="1:6">
      <c r="A74" t="s">
        <v>65</v>
      </c>
      <c r="D74">
        <v>1555</v>
      </c>
      <c r="E74" t="s">
        <v>11</v>
      </c>
      <c r="F74" t="s">
        <v>11</v>
      </c>
    </row>
    <row r="75" spans="1:6">
      <c r="A75" t="s">
        <v>66</v>
      </c>
      <c r="D75">
        <v>1560</v>
      </c>
      <c r="E75" s="1"/>
      <c r="F75" s="1"/>
    </row>
    <row r="76" spans="1:6">
      <c r="A76" t="s">
        <v>30</v>
      </c>
      <c r="D76">
        <v>1565</v>
      </c>
      <c r="E76" t="s">
        <v>11</v>
      </c>
      <c r="F76" t="s">
        <v>11</v>
      </c>
    </row>
    <row r="77" spans="1:6">
      <c r="A77" t="s">
        <v>31</v>
      </c>
      <c r="D77">
        <v>1570</v>
      </c>
      <c r="E77" t="s">
        <v>11</v>
      </c>
      <c r="F77" t="s">
        <v>11</v>
      </c>
    </row>
    <row r="78" spans="1:6">
      <c r="A78" t="s">
        <v>67</v>
      </c>
      <c r="D78">
        <v>1575</v>
      </c>
      <c r="E78" s="1">
        <v>19980</v>
      </c>
      <c r="F78" s="1">
        <v>19980</v>
      </c>
    </row>
    <row r="79" spans="1:6">
      <c r="A79" t="s">
        <v>68</v>
      </c>
      <c r="D79">
        <v>1576</v>
      </c>
      <c r="E79" t="s">
        <v>11</v>
      </c>
      <c r="F79" t="s">
        <v>11</v>
      </c>
    </row>
    <row r="80" spans="1:6">
      <c r="A80" t="s">
        <v>47</v>
      </c>
      <c r="D80">
        <v>1595</v>
      </c>
      <c r="E80" s="1">
        <v>19980</v>
      </c>
      <c r="F80" s="1">
        <v>19980</v>
      </c>
    </row>
    <row r="81" spans="1:6">
      <c r="A81" t="s">
        <v>69</v>
      </c>
      <c r="D81">
        <v>1600</v>
      </c>
      <c r="E81" t="s">
        <v>11</v>
      </c>
      <c r="F81" t="s">
        <v>11</v>
      </c>
    </row>
    <row r="82" spans="1:6">
      <c r="A82" t="s">
        <v>70</v>
      </c>
      <c r="D82">
        <v>1700</v>
      </c>
      <c r="E82" t="s">
        <v>11</v>
      </c>
      <c r="F82" t="s">
        <v>11</v>
      </c>
    </row>
    <row r="83" spans="1:6">
      <c r="A83" t="s">
        <v>0</v>
      </c>
      <c r="D83">
        <v>1800</v>
      </c>
      <c r="E83" s="1">
        <v>927940</v>
      </c>
      <c r="F83" s="1">
        <v>892423</v>
      </c>
    </row>
    <row r="86" spans="1:6">
      <c r="A86" t="s">
        <v>71</v>
      </c>
      <c r="D86" t="s">
        <v>279</v>
      </c>
    </row>
    <row r="87" spans="1:6">
      <c r="B87" t="s">
        <v>72</v>
      </c>
    </row>
    <row r="88" spans="1:6">
      <c r="A88" t="s">
        <v>73</v>
      </c>
    </row>
    <row r="89" spans="1:6">
      <c r="A89" t="s">
        <v>74</v>
      </c>
    </row>
    <row r="90" spans="1:6">
      <c r="A90" t="s">
        <v>75</v>
      </c>
      <c r="D90" t="s">
        <v>278</v>
      </c>
    </row>
    <row r="91" spans="1:6">
      <c r="B91" t="s">
        <v>72</v>
      </c>
    </row>
  </sheetData>
  <mergeCells count="2">
    <mergeCell ref="A2:H2"/>
    <mergeCell ref="A1:H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112"/>
  <sheetViews>
    <sheetView topLeftCell="A88" workbookViewId="0">
      <selection activeCell="Q98" sqref="Q98"/>
    </sheetView>
  </sheetViews>
  <sheetFormatPr defaultRowHeight="14.4"/>
  <sheetData>
    <row r="1" spans="1:11">
      <c r="A1" s="93" t="s">
        <v>76</v>
      </c>
      <c r="B1" s="93"/>
      <c r="C1" s="93"/>
      <c r="D1" s="93"/>
      <c r="E1" s="93"/>
      <c r="F1" s="93"/>
      <c r="G1" s="93"/>
      <c r="H1" s="93"/>
      <c r="I1" s="93"/>
      <c r="J1" s="93"/>
      <c r="K1" s="93"/>
    </row>
    <row r="2" spans="1:11">
      <c r="A2" s="93" t="s">
        <v>281</v>
      </c>
      <c r="B2" s="93"/>
      <c r="C2" s="93"/>
      <c r="D2" s="93"/>
      <c r="E2" s="93"/>
      <c r="F2" s="93"/>
      <c r="G2" s="93"/>
      <c r="H2" s="93"/>
      <c r="I2" s="93"/>
      <c r="J2" s="93"/>
      <c r="K2" s="93"/>
    </row>
    <row r="3" spans="1:11">
      <c r="A3" s="94" t="s">
        <v>77</v>
      </c>
      <c r="B3" s="94"/>
      <c r="C3" s="94"/>
      <c r="D3" s="94"/>
      <c r="E3" s="94"/>
      <c r="F3" s="94"/>
      <c r="G3" s="94"/>
      <c r="H3" s="94"/>
      <c r="I3" s="94"/>
      <c r="J3" s="94"/>
      <c r="K3" s="94"/>
    </row>
    <row r="4" spans="1:11">
      <c r="A4" s="2"/>
      <c r="B4" s="2"/>
      <c r="C4" s="2"/>
      <c r="D4" s="2"/>
      <c r="E4" s="2"/>
      <c r="F4" s="2"/>
      <c r="G4" s="2"/>
      <c r="H4" s="2"/>
      <c r="I4" s="2"/>
      <c r="J4" s="2" t="s">
        <v>78</v>
      </c>
      <c r="K4" s="2"/>
    </row>
    <row r="5" spans="1:11" ht="27.6">
      <c r="A5" s="95" t="s">
        <v>79</v>
      </c>
      <c r="B5" s="96"/>
      <c r="C5" s="3" t="s">
        <v>3</v>
      </c>
      <c r="D5" s="97" t="s">
        <v>80</v>
      </c>
      <c r="E5" s="97"/>
      <c r="F5" s="97"/>
      <c r="G5" s="97"/>
      <c r="H5" s="97" t="s">
        <v>81</v>
      </c>
      <c r="I5" s="97"/>
      <c r="J5" s="97"/>
      <c r="K5" s="97"/>
    </row>
    <row r="6" spans="1:11">
      <c r="A6" s="95">
        <v>1</v>
      </c>
      <c r="B6" s="96"/>
      <c r="C6" s="3">
        <v>2</v>
      </c>
      <c r="D6" s="97">
        <v>3</v>
      </c>
      <c r="E6" s="97"/>
      <c r="F6" s="97"/>
      <c r="G6" s="97"/>
      <c r="H6" s="97">
        <v>4</v>
      </c>
      <c r="I6" s="97"/>
      <c r="J6" s="97"/>
      <c r="K6" s="97"/>
    </row>
    <row r="7" spans="1:11">
      <c r="A7" s="98" t="s">
        <v>82</v>
      </c>
      <c r="B7" s="99"/>
      <c r="C7" s="4"/>
      <c r="D7" s="100"/>
      <c r="E7" s="100"/>
      <c r="F7" s="100"/>
      <c r="G7" s="100"/>
      <c r="H7" s="100"/>
      <c r="I7" s="100"/>
      <c r="J7" s="100"/>
      <c r="K7" s="100"/>
    </row>
    <row r="8" spans="1:11">
      <c r="A8" s="98" t="s">
        <v>83</v>
      </c>
      <c r="B8" s="99"/>
      <c r="C8" s="3"/>
      <c r="D8" s="100"/>
      <c r="E8" s="100"/>
      <c r="F8" s="100"/>
      <c r="G8" s="100"/>
      <c r="H8" s="100"/>
      <c r="I8" s="100"/>
      <c r="J8" s="100"/>
      <c r="K8" s="100"/>
    </row>
    <row r="9" spans="1:11">
      <c r="A9" s="101" t="s">
        <v>84</v>
      </c>
      <c r="B9" s="102"/>
      <c r="C9" s="4">
        <v>2010</v>
      </c>
      <c r="D9" s="100">
        <v>4226460</v>
      </c>
      <c r="E9" s="100"/>
      <c r="F9" s="100"/>
      <c r="G9" s="100"/>
      <c r="H9" s="100">
        <v>3396400</v>
      </c>
      <c r="I9" s="100"/>
      <c r="J9" s="100"/>
      <c r="K9" s="100"/>
    </row>
    <row r="10" spans="1:11">
      <c r="A10" s="101" t="s">
        <v>85</v>
      </c>
      <c r="B10" s="102"/>
      <c r="C10" s="4">
        <v>2020</v>
      </c>
      <c r="D10" s="100">
        <v>38809</v>
      </c>
      <c r="E10" s="100"/>
      <c r="F10" s="100"/>
      <c r="G10" s="100"/>
      <c r="H10" s="100">
        <v>25597</v>
      </c>
      <c r="I10" s="100"/>
      <c r="J10" s="100"/>
      <c r="K10" s="100"/>
    </row>
    <row r="11" spans="1:11">
      <c r="A11" s="101" t="s">
        <v>86</v>
      </c>
      <c r="B11" s="102"/>
      <c r="C11" s="4">
        <v>2030</v>
      </c>
      <c r="D11" s="100">
        <f>[1]Ф.4.1.ЗВЕД!J17</f>
        <v>0</v>
      </c>
      <c r="E11" s="100"/>
      <c r="F11" s="100"/>
      <c r="G11" s="100"/>
      <c r="H11" s="100">
        <v>0</v>
      </c>
      <c r="I11" s="100"/>
      <c r="J11" s="100"/>
      <c r="K11" s="100"/>
    </row>
    <row r="12" spans="1:11">
      <c r="A12" s="101" t="s">
        <v>87</v>
      </c>
      <c r="B12" s="102"/>
      <c r="C12" s="4">
        <v>2040</v>
      </c>
      <c r="D12" s="100">
        <v>0</v>
      </c>
      <c r="E12" s="100"/>
      <c r="F12" s="100"/>
      <c r="G12" s="100"/>
      <c r="H12" s="100">
        <v>0</v>
      </c>
      <c r="I12" s="100"/>
      <c r="J12" s="100"/>
      <c r="K12" s="100"/>
    </row>
    <row r="13" spans="1:11">
      <c r="A13" s="101" t="s">
        <v>88</v>
      </c>
      <c r="B13" s="102"/>
      <c r="C13" s="4">
        <v>2050</v>
      </c>
      <c r="D13" s="100">
        <v>0</v>
      </c>
      <c r="E13" s="100"/>
      <c r="F13" s="100"/>
      <c r="G13" s="100"/>
      <c r="H13" s="100">
        <v>0</v>
      </c>
      <c r="I13" s="100"/>
      <c r="J13" s="100"/>
      <c r="K13" s="100"/>
    </row>
    <row r="14" spans="1:11">
      <c r="A14" s="98" t="s">
        <v>89</v>
      </c>
      <c r="B14" s="99"/>
      <c r="C14" s="3">
        <v>2080</v>
      </c>
      <c r="D14" s="103">
        <f>SUM(D9:G13)</f>
        <v>4265269</v>
      </c>
      <c r="E14" s="103"/>
      <c r="F14" s="103"/>
      <c r="G14" s="103"/>
      <c r="H14" s="103">
        <f>SUM(H9:K13)</f>
        <v>3421997</v>
      </c>
      <c r="I14" s="103"/>
      <c r="J14" s="103"/>
      <c r="K14" s="103"/>
    </row>
    <row r="15" spans="1:11">
      <c r="A15" s="98" t="s">
        <v>90</v>
      </c>
      <c r="B15" s="99"/>
      <c r="C15" s="3"/>
      <c r="D15" s="100"/>
      <c r="E15" s="100"/>
      <c r="F15" s="100"/>
      <c r="G15" s="100"/>
      <c r="H15" s="100"/>
      <c r="I15" s="100"/>
      <c r="J15" s="100"/>
      <c r="K15" s="100"/>
    </row>
    <row r="16" spans="1:11">
      <c r="A16" s="101" t="s">
        <v>91</v>
      </c>
      <c r="B16" s="102"/>
      <c r="C16" s="4">
        <v>2090</v>
      </c>
      <c r="D16" s="100">
        <v>0</v>
      </c>
      <c r="E16" s="100"/>
      <c r="F16" s="100"/>
      <c r="G16" s="100"/>
      <c r="H16" s="100">
        <v>0</v>
      </c>
      <c r="I16" s="100"/>
      <c r="J16" s="100"/>
      <c r="K16" s="100"/>
    </row>
    <row r="17" spans="1:11">
      <c r="A17" s="101" t="s">
        <v>92</v>
      </c>
      <c r="B17" s="102"/>
      <c r="C17" s="4">
        <v>2100</v>
      </c>
      <c r="D17" s="100">
        <v>0</v>
      </c>
      <c r="E17" s="100"/>
      <c r="F17" s="100"/>
      <c r="G17" s="100"/>
      <c r="H17" s="100">
        <v>0</v>
      </c>
      <c r="I17" s="100"/>
      <c r="J17" s="100"/>
      <c r="K17" s="100"/>
    </row>
    <row r="18" spans="1:11">
      <c r="A18" s="101" t="s">
        <v>93</v>
      </c>
      <c r="B18" s="102"/>
      <c r="C18" s="4">
        <v>2110</v>
      </c>
      <c r="D18" s="100">
        <v>0</v>
      </c>
      <c r="E18" s="100"/>
      <c r="F18" s="100"/>
      <c r="G18" s="100"/>
      <c r="H18" s="100">
        <v>0</v>
      </c>
      <c r="I18" s="100"/>
      <c r="J18" s="100"/>
      <c r="K18" s="100"/>
    </row>
    <row r="19" spans="1:11">
      <c r="A19" s="101" t="s">
        <v>94</v>
      </c>
      <c r="B19" s="102"/>
      <c r="C19" s="4">
        <v>2120</v>
      </c>
      <c r="D19" s="100">
        <v>0</v>
      </c>
      <c r="E19" s="100"/>
      <c r="F19" s="100"/>
      <c r="G19" s="100"/>
      <c r="H19" s="100">
        <v>0</v>
      </c>
      <c r="I19" s="100"/>
      <c r="J19" s="100"/>
      <c r="K19" s="100"/>
    </row>
    <row r="20" spans="1:11">
      <c r="A20" s="101" t="s">
        <v>95</v>
      </c>
      <c r="B20" s="102"/>
      <c r="C20" s="4">
        <v>2130</v>
      </c>
      <c r="D20" s="100"/>
      <c r="E20" s="100"/>
      <c r="F20" s="100"/>
      <c r="G20" s="100"/>
      <c r="H20" s="100"/>
      <c r="I20" s="100"/>
      <c r="J20" s="100"/>
      <c r="K20" s="100"/>
    </row>
    <row r="21" spans="1:11">
      <c r="A21" s="98" t="s">
        <v>96</v>
      </c>
      <c r="B21" s="99"/>
      <c r="C21" s="3">
        <v>2170</v>
      </c>
      <c r="D21" s="103"/>
      <c r="E21" s="103"/>
      <c r="F21" s="103"/>
      <c r="G21" s="103"/>
      <c r="H21" s="103"/>
      <c r="I21" s="103"/>
      <c r="J21" s="103"/>
      <c r="K21" s="103"/>
    </row>
    <row r="22" spans="1:11">
      <c r="A22" s="98" t="s">
        <v>97</v>
      </c>
      <c r="B22" s="99"/>
      <c r="C22" s="3">
        <v>2200</v>
      </c>
      <c r="D22" s="103">
        <f>D21+D14</f>
        <v>4265269</v>
      </c>
      <c r="E22" s="103"/>
      <c r="F22" s="103"/>
      <c r="G22" s="103"/>
      <c r="H22" s="103">
        <f>H21+H14</f>
        <v>3421997</v>
      </c>
      <c r="I22" s="103"/>
      <c r="J22" s="103"/>
      <c r="K22" s="103"/>
    </row>
    <row r="23" spans="1:11">
      <c r="A23" s="98" t="s">
        <v>98</v>
      </c>
      <c r="B23" s="99"/>
      <c r="C23" s="4"/>
      <c r="D23" s="100"/>
      <c r="E23" s="100"/>
      <c r="F23" s="100"/>
      <c r="G23" s="100"/>
      <c r="H23" s="100"/>
      <c r="I23" s="100"/>
      <c r="J23" s="100"/>
      <c r="K23" s="100"/>
    </row>
    <row r="24" spans="1:11">
      <c r="A24" s="98" t="s">
        <v>99</v>
      </c>
      <c r="B24" s="99"/>
      <c r="C24" s="3"/>
      <c r="D24" s="100"/>
      <c r="E24" s="100"/>
      <c r="F24" s="100"/>
      <c r="G24" s="100"/>
      <c r="H24" s="100"/>
      <c r="I24" s="100"/>
      <c r="J24" s="100"/>
      <c r="K24" s="100"/>
    </row>
    <row r="25" spans="1:11">
      <c r="A25" s="101" t="s">
        <v>100</v>
      </c>
      <c r="B25" s="102"/>
      <c r="C25" s="4">
        <v>2210</v>
      </c>
      <c r="D25" s="104">
        <v>4280661</v>
      </c>
      <c r="E25" s="104"/>
      <c r="F25" s="104"/>
      <c r="G25" s="104"/>
      <c r="H25" s="100">
        <v>3434702</v>
      </c>
      <c r="I25" s="100"/>
      <c r="J25" s="100"/>
      <c r="K25" s="100"/>
    </row>
    <row r="26" spans="1:11">
      <c r="A26" s="101" t="s">
        <v>101</v>
      </c>
      <c r="B26" s="102"/>
      <c r="C26" s="4">
        <v>2220</v>
      </c>
      <c r="D26" s="104">
        <v>13161</v>
      </c>
      <c r="E26" s="104"/>
      <c r="F26" s="104"/>
      <c r="G26" s="104"/>
      <c r="H26" s="100">
        <v>26057</v>
      </c>
      <c r="I26" s="100"/>
      <c r="J26" s="100"/>
      <c r="K26" s="100"/>
    </row>
    <row r="27" spans="1:11">
      <c r="A27" s="101" t="s">
        <v>102</v>
      </c>
      <c r="B27" s="102"/>
      <c r="C27" s="4">
        <v>2230</v>
      </c>
      <c r="D27" s="100">
        <v>0</v>
      </c>
      <c r="E27" s="100"/>
      <c r="F27" s="100"/>
      <c r="G27" s="100"/>
      <c r="H27" s="100">
        <v>0</v>
      </c>
      <c r="I27" s="100"/>
      <c r="J27" s="100"/>
      <c r="K27" s="100"/>
    </row>
    <row r="28" spans="1:11">
      <c r="A28" s="101" t="s">
        <v>103</v>
      </c>
      <c r="B28" s="102"/>
      <c r="C28" s="4">
        <v>2240</v>
      </c>
      <c r="D28" s="100">
        <v>0</v>
      </c>
      <c r="E28" s="100"/>
      <c r="F28" s="100"/>
      <c r="G28" s="100"/>
      <c r="H28" s="100">
        <v>0</v>
      </c>
      <c r="I28" s="100"/>
      <c r="J28" s="100"/>
      <c r="K28" s="100"/>
    </row>
    <row r="29" spans="1:11">
      <c r="A29" s="101" t="s">
        <v>104</v>
      </c>
      <c r="B29" s="102"/>
      <c r="C29" s="4">
        <v>2250</v>
      </c>
      <c r="D29" s="100">
        <v>6964</v>
      </c>
      <c r="E29" s="100"/>
      <c r="F29" s="100"/>
      <c r="G29" s="100"/>
      <c r="H29" s="100">
        <v>6837</v>
      </c>
      <c r="I29" s="100"/>
      <c r="J29" s="100"/>
      <c r="K29" s="100"/>
    </row>
    <row r="30" spans="1:11">
      <c r="A30" s="98" t="s">
        <v>105</v>
      </c>
      <c r="B30" s="99"/>
      <c r="C30" s="3">
        <v>2290</v>
      </c>
      <c r="D30" s="103">
        <f>SUM(D25:G29)</f>
        <v>4300786</v>
      </c>
      <c r="E30" s="103"/>
      <c r="F30" s="103"/>
      <c r="G30" s="103"/>
      <c r="H30" s="103">
        <f>SUM(H25:K29)</f>
        <v>3467596</v>
      </c>
      <c r="I30" s="103"/>
      <c r="J30" s="103"/>
      <c r="K30" s="103"/>
    </row>
    <row r="31" spans="1:11">
      <c r="A31" s="98" t="s">
        <v>106</v>
      </c>
      <c r="B31" s="99"/>
      <c r="C31" s="3"/>
      <c r="D31" s="100"/>
      <c r="E31" s="100"/>
      <c r="F31" s="100"/>
      <c r="G31" s="100"/>
      <c r="H31" s="100"/>
      <c r="I31" s="100"/>
      <c r="J31" s="100"/>
      <c r="K31" s="100"/>
    </row>
    <row r="32" spans="1:11">
      <c r="A32" s="101" t="s">
        <v>93</v>
      </c>
      <c r="B32" s="102"/>
      <c r="C32" s="4">
        <v>2300</v>
      </c>
      <c r="D32" s="100">
        <v>0</v>
      </c>
      <c r="E32" s="100"/>
      <c r="F32" s="100"/>
      <c r="G32" s="100"/>
      <c r="H32" s="100"/>
      <c r="I32" s="100"/>
      <c r="J32" s="100"/>
      <c r="K32" s="100"/>
    </row>
    <row r="33" spans="1:11">
      <c r="A33" s="101" t="s">
        <v>107</v>
      </c>
      <c r="B33" s="102"/>
      <c r="C33" s="4">
        <v>2310</v>
      </c>
      <c r="D33" s="100"/>
      <c r="E33" s="100"/>
      <c r="F33" s="100"/>
      <c r="G33" s="100"/>
      <c r="H33" s="100"/>
      <c r="I33" s="100"/>
      <c r="J33" s="100"/>
      <c r="K33" s="100"/>
    </row>
    <row r="34" spans="1:11">
      <c r="A34" s="98" t="s">
        <v>108</v>
      </c>
      <c r="B34" s="99"/>
      <c r="C34" s="3">
        <v>2340</v>
      </c>
      <c r="D34" s="103">
        <f>SUM(D32:G33)</f>
        <v>0</v>
      </c>
      <c r="E34" s="103"/>
      <c r="F34" s="103"/>
      <c r="G34" s="103"/>
      <c r="H34" s="103"/>
      <c r="I34" s="103"/>
      <c r="J34" s="103"/>
      <c r="K34" s="103"/>
    </row>
    <row r="35" spans="1:11">
      <c r="A35" s="98" t="s">
        <v>109</v>
      </c>
      <c r="B35" s="99"/>
      <c r="C35" s="3">
        <v>2380</v>
      </c>
      <c r="D35" s="100">
        <f>D30</f>
        <v>4300786</v>
      </c>
      <c r="E35" s="100"/>
      <c r="F35" s="100"/>
      <c r="G35" s="100"/>
      <c r="H35" s="100">
        <f>H30</f>
        <v>3467596</v>
      </c>
      <c r="I35" s="100"/>
      <c r="J35" s="100"/>
      <c r="K35" s="100"/>
    </row>
    <row r="36" spans="1:11">
      <c r="A36" s="98" t="s">
        <v>110</v>
      </c>
      <c r="B36" s="99"/>
      <c r="C36" s="3">
        <v>2390</v>
      </c>
      <c r="D36" s="100">
        <f>D22-D35</f>
        <v>-35517</v>
      </c>
      <c r="E36" s="100"/>
      <c r="F36" s="100"/>
      <c r="G36" s="100"/>
      <c r="H36" s="100">
        <f>H22-H35</f>
        <v>-45599</v>
      </c>
      <c r="I36" s="100"/>
      <c r="J36" s="100"/>
      <c r="K36" s="100"/>
    </row>
    <row r="37" spans="1:11">
      <c r="A37" s="5"/>
      <c r="B37" s="5"/>
      <c r="C37" s="6"/>
      <c r="D37" s="7"/>
      <c r="E37" s="7"/>
      <c r="F37" s="7"/>
      <c r="G37" s="7"/>
      <c r="H37" s="7"/>
      <c r="I37" s="7"/>
      <c r="J37" s="7"/>
      <c r="K37" s="7"/>
    </row>
    <row r="38" spans="1:1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</row>
    <row r="39" spans="1:11">
      <c r="A39" s="105" t="s">
        <v>111</v>
      </c>
      <c r="B39" s="105"/>
      <c r="C39" s="105"/>
      <c r="D39" s="105"/>
      <c r="E39" s="105"/>
      <c r="F39" s="105"/>
      <c r="G39" s="105"/>
      <c r="H39" s="105"/>
      <c r="I39" s="105"/>
      <c r="J39" s="105"/>
      <c r="K39" s="105"/>
    </row>
    <row r="40" spans="1:1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</row>
    <row r="41" spans="1:11" ht="26.4">
      <c r="A41" s="95" t="s">
        <v>112</v>
      </c>
      <c r="B41" s="96"/>
      <c r="C41" s="8" t="s">
        <v>3</v>
      </c>
      <c r="D41" s="97" t="s">
        <v>80</v>
      </c>
      <c r="E41" s="97"/>
      <c r="F41" s="97"/>
      <c r="G41" s="97"/>
      <c r="H41" s="97" t="s">
        <v>81</v>
      </c>
      <c r="I41" s="97"/>
      <c r="J41" s="97"/>
      <c r="K41" s="97"/>
    </row>
    <row r="42" spans="1:11">
      <c r="A42" s="95">
        <v>1</v>
      </c>
      <c r="B42" s="96"/>
      <c r="C42" s="3">
        <v>2</v>
      </c>
      <c r="D42" s="97">
        <v>3</v>
      </c>
      <c r="E42" s="97"/>
      <c r="F42" s="97"/>
      <c r="G42" s="97"/>
      <c r="H42" s="97">
        <v>4</v>
      </c>
      <c r="I42" s="97"/>
      <c r="J42" s="97"/>
      <c r="K42" s="97"/>
    </row>
    <row r="43" spans="1:11">
      <c r="A43" s="101" t="s">
        <v>113</v>
      </c>
      <c r="B43" s="102"/>
      <c r="C43" s="4">
        <v>2420</v>
      </c>
      <c r="D43" s="100">
        <v>0</v>
      </c>
      <c r="E43" s="100"/>
      <c r="F43" s="100"/>
      <c r="G43" s="100"/>
      <c r="H43" s="100">
        <v>0</v>
      </c>
      <c r="I43" s="100"/>
      <c r="J43" s="100"/>
      <c r="K43" s="100"/>
    </row>
    <row r="44" spans="1:11">
      <c r="A44" s="101" t="s">
        <v>114</v>
      </c>
      <c r="B44" s="102"/>
      <c r="C44" s="4">
        <v>2430</v>
      </c>
      <c r="D44" s="100">
        <v>0</v>
      </c>
      <c r="E44" s="100"/>
      <c r="F44" s="100"/>
      <c r="G44" s="100"/>
      <c r="H44" s="100">
        <v>0</v>
      </c>
      <c r="I44" s="100"/>
      <c r="J44" s="100"/>
      <c r="K44" s="100"/>
    </row>
    <row r="45" spans="1:11">
      <c r="A45" s="101" t="s">
        <v>115</v>
      </c>
      <c r="B45" s="102"/>
      <c r="C45" s="4">
        <v>2440</v>
      </c>
      <c r="D45" s="100">
        <v>0</v>
      </c>
      <c r="E45" s="100"/>
      <c r="F45" s="100"/>
      <c r="G45" s="100"/>
      <c r="H45" s="100">
        <v>0</v>
      </c>
      <c r="I45" s="100"/>
      <c r="J45" s="100"/>
      <c r="K45" s="100"/>
    </row>
    <row r="46" spans="1:11">
      <c r="A46" s="101" t="s">
        <v>116</v>
      </c>
      <c r="B46" s="102"/>
      <c r="C46" s="4">
        <v>2450</v>
      </c>
      <c r="D46" s="100">
        <v>0</v>
      </c>
      <c r="E46" s="100"/>
      <c r="F46" s="100"/>
      <c r="G46" s="100"/>
      <c r="H46" s="100">
        <v>0</v>
      </c>
      <c r="I46" s="100"/>
      <c r="J46" s="100"/>
      <c r="K46" s="100"/>
    </row>
    <row r="47" spans="1:11">
      <c r="A47" s="101" t="s">
        <v>117</v>
      </c>
      <c r="B47" s="102"/>
      <c r="C47" s="4">
        <v>2460</v>
      </c>
      <c r="D47" s="100">
        <v>0</v>
      </c>
      <c r="E47" s="100"/>
      <c r="F47" s="100"/>
      <c r="G47" s="100"/>
      <c r="H47" s="100">
        <v>0</v>
      </c>
      <c r="I47" s="100"/>
      <c r="J47" s="100"/>
      <c r="K47" s="100"/>
    </row>
    <row r="48" spans="1:11">
      <c r="A48" s="101" t="s">
        <v>118</v>
      </c>
      <c r="B48" s="102"/>
      <c r="C48" s="4">
        <v>2470</v>
      </c>
      <c r="D48" s="100">
        <v>0</v>
      </c>
      <c r="E48" s="100"/>
      <c r="F48" s="100"/>
      <c r="G48" s="100"/>
      <c r="H48" s="100">
        <v>0</v>
      </c>
      <c r="I48" s="100"/>
      <c r="J48" s="100"/>
      <c r="K48" s="100"/>
    </row>
    <row r="49" spans="1:11">
      <c r="A49" s="101" t="s">
        <v>119</v>
      </c>
      <c r="B49" s="102"/>
      <c r="C49" s="4">
        <v>2480</v>
      </c>
      <c r="D49" s="100">
        <v>0</v>
      </c>
      <c r="E49" s="100"/>
      <c r="F49" s="100"/>
      <c r="G49" s="100"/>
      <c r="H49" s="100">
        <v>0</v>
      </c>
      <c r="I49" s="100"/>
      <c r="J49" s="100"/>
      <c r="K49" s="100"/>
    </row>
    <row r="50" spans="1:11">
      <c r="A50" s="101" t="s">
        <v>120</v>
      </c>
      <c r="B50" s="102"/>
      <c r="C50" s="4">
        <v>2490</v>
      </c>
      <c r="D50" s="100">
        <v>0</v>
      </c>
      <c r="E50" s="100"/>
      <c r="F50" s="100"/>
      <c r="G50" s="100"/>
      <c r="H50" s="100">
        <v>0</v>
      </c>
      <c r="I50" s="100"/>
      <c r="J50" s="100"/>
      <c r="K50" s="100"/>
    </row>
    <row r="51" spans="1:11">
      <c r="A51" s="101" t="s">
        <v>121</v>
      </c>
      <c r="B51" s="102"/>
      <c r="C51" s="4">
        <v>2500</v>
      </c>
      <c r="D51" s="100">
        <v>0</v>
      </c>
      <c r="E51" s="100"/>
      <c r="F51" s="100"/>
      <c r="G51" s="100"/>
      <c r="H51" s="100">
        <v>0</v>
      </c>
      <c r="I51" s="100"/>
      <c r="J51" s="100"/>
      <c r="K51" s="100"/>
    </row>
    <row r="52" spans="1:11">
      <c r="A52" s="101" t="s">
        <v>122</v>
      </c>
      <c r="B52" s="102"/>
      <c r="C52" s="4">
        <v>2510</v>
      </c>
      <c r="D52" s="100">
        <f>D35</f>
        <v>4300786</v>
      </c>
      <c r="E52" s="100"/>
      <c r="F52" s="100"/>
      <c r="G52" s="100"/>
      <c r="H52" s="100">
        <f>H30</f>
        <v>3467596</v>
      </c>
      <c r="I52" s="100"/>
      <c r="J52" s="100"/>
      <c r="K52" s="100"/>
    </row>
    <row r="53" spans="1:11">
      <c r="A53" s="106" t="s">
        <v>123</v>
      </c>
      <c r="B53" s="107"/>
      <c r="C53" s="9">
        <v>2520</v>
      </c>
      <c r="D53" s="108">
        <f>SUM(D43:G52)</f>
        <v>4300786</v>
      </c>
      <c r="E53" s="109"/>
      <c r="F53" s="109"/>
      <c r="G53" s="109"/>
      <c r="H53" s="108">
        <f>SUM(H43:K52)</f>
        <v>3467596</v>
      </c>
      <c r="I53" s="109"/>
      <c r="J53" s="109"/>
      <c r="K53" s="109"/>
    </row>
    <row r="54" spans="1:11">
      <c r="A54" s="94" t="s">
        <v>124</v>
      </c>
      <c r="B54" s="94"/>
      <c r="C54" s="94"/>
      <c r="D54" s="94"/>
      <c r="E54" s="94"/>
      <c r="F54" s="94"/>
      <c r="G54" s="94"/>
      <c r="H54" s="94"/>
      <c r="I54" s="94"/>
      <c r="J54" s="94"/>
      <c r="K54" s="94"/>
    </row>
    <row r="55" spans="1:1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</row>
    <row r="56" spans="1:11">
      <c r="A56" s="110" t="s">
        <v>79</v>
      </c>
      <c r="B56" s="111"/>
      <c r="C56" s="97" t="s">
        <v>3</v>
      </c>
      <c r="D56" s="97" t="s">
        <v>125</v>
      </c>
      <c r="E56" s="97"/>
      <c r="F56" s="97"/>
      <c r="G56" s="97"/>
      <c r="H56" s="97" t="s">
        <v>126</v>
      </c>
      <c r="I56" s="97"/>
      <c r="J56" s="97"/>
      <c r="K56" s="97"/>
    </row>
    <row r="57" spans="1:11" ht="94.2">
      <c r="A57" s="112"/>
      <c r="B57" s="113"/>
      <c r="C57" s="97"/>
      <c r="D57" s="10" t="s">
        <v>127</v>
      </c>
      <c r="E57" s="10" t="s">
        <v>128</v>
      </c>
      <c r="F57" s="10" t="s">
        <v>128</v>
      </c>
      <c r="G57" s="10" t="s">
        <v>129</v>
      </c>
      <c r="H57" s="10" t="s">
        <v>130</v>
      </c>
      <c r="I57" s="10" t="s">
        <v>130</v>
      </c>
      <c r="J57" s="10" t="s">
        <v>128</v>
      </c>
      <c r="K57" s="10" t="s">
        <v>131</v>
      </c>
    </row>
    <row r="58" spans="1:11">
      <c r="A58" s="95">
        <v>1</v>
      </c>
      <c r="B58" s="96"/>
      <c r="C58" s="3">
        <v>2</v>
      </c>
      <c r="D58" s="3">
        <v>3</v>
      </c>
      <c r="E58" s="3">
        <v>4</v>
      </c>
      <c r="F58" s="3"/>
      <c r="G58" s="3">
        <v>5</v>
      </c>
      <c r="H58" s="3">
        <v>6</v>
      </c>
      <c r="I58" s="3">
        <v>7</v>
      </c>
      <c r="J58" s="3"/>
      <c r="K58" s="3">
        <v>8</v>
      </c>
    </row>
    <row r="59" spans="1:11">
      <c r="A59" s="98" t="s">
        <v>82</v>
      </c>
      <c r="B59" s="99"/>
      <c r="C59" s="3"/>
      <c r="D59" s="3"/>
      <c r="E59" s="3"/>
      <c r="F59" s="3"/>
      <c r="G59" s="3"/>
      <c r="H59" s="3"/>
      <c r="I59" s="3"/>
      <c r="J59" s="3"/>
      <c r="K59" s="3"/>
    </row>
    <row r="60" spans="1:11">
      <c r="A60" s="98" t="s">
        <v>91</v>
      </c>
      <c r="B60" s="99"/>
      <c r="C60" s="3">
        <v>2530</v>
      </c>
      <c r="D60" s="11">
        <v>0</v>
      </c>
      <c r="E60" s="11"/>
      <c r="F60" s="11">
        <v>0</v>
      </c>
      <c r="G60" s="11">
        <v>0</v>
      </c>
      <c r="H60" s="11"/>
      <c r="I60" s="11">
        <v>0</v>
      </c>
      <c r="J60" s="11">
        <v>0</v>
      </c>
      <c r="K60" s="11">
        <v>0</v>
      </c>
    </row>
    <row r="61" spans="1:11">
      <c r="A61" s="98" t="s">
        <v>92</v>
      </c>
      <c r="B61" s="99"/>
      <c r="C61" s="3">
        <v>2540</v>
      </c>
      <c r="D61" s="11">
        <v>0</v>
      </c>
      <c r="E61" s="11"/>
      <c r="F61" s="11">
        <v>0</v>
      </c>
      <c r="G61" s="11">
        <v>0</v>
      </c>
      <c r="H61" s="11"/>
      <c r="I61" s="11">
        <v>0</v>
      </c>
      <c r="J61" s="11">
        <v>0</v>
      </c>
      <c r="K61" s="11">
        <v>0</v>
      </c>
    </row>
    <row r="62" spans="1:11">
      <c r="A62" s="101" t="s">
        <v>132</v>
      </c>
      <c r="B62" s="102"/>
      <c r="C62" s="4">
        <v>2541</v>
      </c>
      <c r="D62" s="11">
        <v>0</v>
      </c>
      <c r="E62" s="11"/>
      <c r="F62" s="11">
        <v>0</v>
      </c>
      <c r="G62" s="11">
        <v>0</v>
      </c>
      <c r="H62" s="11"/>
      <c r="I62" s="11">
        <v>0</v>
      </c>
      <c r="J62" s="11">
        <v>0</v>
      </c>
      <c r="K62" s="11">
        <v>0</v>
      </c>
    </row>
    <row r="63" spans="1:11">
      <c r="A63" s="101" t="s">
        <v>133</v>
      </c>
      <c r="B63" s="102"/>
      <c r="C63" s="4">
        <v>2542</v>
      </c>
      <c r="D63" s="11">
        <v>0</v>
      </c>
      <c r="E63" s="11"/>
      <c r="F63" s="11">
        <v>0</v>
      </c>
      <c r="G63" s="11">
        <v>0</v>
      </c>
      <c r="H63" s="11"/>
      <c r="I63" s="11">
        <v>0</v>
      </c>
      <c r="J63" s="11">
        <v>0</v>
      </c>
      <c r="K63" s="11">
        <v>0</v>
      </c>
    </row>
    <row r="64" spans="1:11">
      <c r="A64" s="101" t="s">
        <v>134</v>
      </c>
      <c r="B64" s="102"/>
      <c r="C64" s="4">
        <v>2543</v>
      </c>
      <c r="D64" s="11">
        <v>0</v>
      </c>
      <c r="E64" s="11"/>
      <c r="F64" s="11">
        <v>0</v>
      </c>
      <c r="G64" s="11">
        <v>0</v>
      </c>
      <c r="H64" s="11"/>
      <c r="I64" s="11">
        <v>0</v>
      </c>
      <c r="J64" s="11">
        <v>0</v>
      </c>
      <c r="K64" s="11">
        <v>0</v>
      </c>
    </row>
    <row r="65" spans="1:11">
      <c r="A65" s="101" t="s">
        <v>135</v>
      </c>
      <c r="B65" s="102"/>
      <c r="C65" s="4">
        <v>2544</v>
      </c>
      <c r="D65" s="11">
        <v>0</v>
      </c>
      <c r="E65" s="11"/>
      <c r="F65" s="11">
        <v>0</v>
      </c>
      <c r="G65" s="11">
        <v>0</v>
      </c>
      <c r="H65" s="11"/>
      <c r="I65" s="11">
        <v>0</v>
      </c>
      <c r="J65" s="11">
        <v>0</v>
      </c>
      <c r="K65" s="11">
        <v>0</v>
      </c>
    </row>
    <row r="66" spans="1:11">
      <c r="A66" s="101"/>
      <c r="B66" s="102"/>
      <c r="C66" s="4"/>
      <c r="D66" s="11">
        <v>0</v>
      </c>
      <c r="E66" s="11"/>
      <c r="F66" s="11">
        <v>0</v>
      </c>
      <c r="G66" s="11">
        <v>0</v>
      </c>
      <c r="H66" s="11"/>
      <c r="I66" s="11">
        <v>0</v>
      </c>
      <c r="J66" s="11">
        <v>0</v>
      </c>
      <c r="K66" s="11">
        <v>0</v>
      </c>
    </row>
    <row r="67" spans="1:11">
      <c r="A67" s="98" t="s">
        <v>136</v>
      </c>
      <c r="B67" s="99"/>
      <c r="C67" s="3">
        <v>2550</v>
      </c>
      <c r="D67" s="11">
        <v>0</v>
      </c>
      <c r="E67" s="11"/>
      <c r="F67" s="11">
        <v>0</v>
      </c>
      <c r="G67" s="11">
        <v>0</v>
      </c>
      <c r="H67" s="11"/>
      <c r="I67" s="11">
        <v>0</v>
      </c>
      <c r="J67" s="11">
        <v>0</v>
      </c>
      <c r="K67" s="11">
        <v>0</v>
      </c>
    </row>
    <row r="68" spans="1:11">
      <c r="A68" s="98" t="s">
        <v>137</v>
      </c>
      <c r="B68" s="99"/>
      <c r="C68" s="3">
        <v>2560</v>
      </c>
      <c r="D68" s="11">
        <v>0</v>
      </c>
      <c r="E68" s="11"/>
      <c r="F68" s="11">
        <v>0</v>
      </c>
      <c r="G68" s="11">
        <v>0</v>
      </c>
      <c r="H68" s="11"/>
      <c r="I68" s="11">
        <v>0</v>
      </c>
      <c r="J68" s="11">
        <v>0</v>
      </c>
      <c r="K68" s="11">
        <v>0</v>
      </c>
    </row>
    <row r="69" spans="1:11">
      <c r="A69" s="114" t="s">
        <v>138</v>
      </c>
      <c r="B69" s="115"/>
      <c r="C69" s="3">
        <v>2561</v>
      </c>
      <c r="D69" s="11">
        <v>0</v>
      </c>
      <c r="E69" s="11"/>
      <c r="F69" s="11">
        <v>0</v>
      </c>
      <c r="G69" s="11">
        <v>0</v>
      </c>
      <c r="H69" s="11"/>
      <c r="I69" s="11">
        <v>0</v>
      </c>
      <c r="J69" s="11">
        <v>0</v>
      </c>
      <c r="K69" s="11">
        <v>0</v>
      </c>
    </row>
    <row r="70" spans="1:11">
      <c r="A70" s="114" t="s">
        <v>139</v>
      </c>
      <c r="B70" s="115"/>
      <c r="C70" s="3">
        <v>2570</v>
      </c>
      <c r="D70" s="11">
        <v>0</v>
      </c>
      <c r="E70" s="11"/>
      <c r="F70" s="11">
        <v>0</v>
      </c>
      <c r="G70" s="11">
        <v>0</v>
      </c>
      <c r="H70" s="11"/>
      <c r="I70" s="11">
        <v>0</v>
      </c>
      <c r="J70" s="11">
        <v>0</v>
      </c>
      <c r="K70" s="11">
        <v>0</v>
      </c>
    </row>
    <row r="71" spans="1:11">
      <c r="A71" s="98" t="s">
        <v>140</v>
      </c>
      <c r="B71" s="99"/>
      <c r="C71" s="3">
        <v>2580</v>
      </c>
      <c r="D71" s="11">
        <v>0</v>
      </c>
      <c r="E71" s="11"/>
      <c r="F71" s="11">
        <v>0</v>
      </c>
      <c r="G71" s="11">
        <v>0</v>
      </c>
      <c r="H71" s="11"/>
      <c r="I71" s="11">
        <v>0</v>
      </c>
      <c r="J71" s="11">
        <v>0</v>
      </c>
      <c r="K71" s="11">
        <v>0</v>
      </c>
    </row>
    <row r="72" spans="1:11">
      <c r="A72" s="101" t="s">
        <v>141</v>
      </c>
      <c r="B72" s="102"/>
      <c r="C72" s="4">
        <v>2581</v>
      </c>
      <c r="D72" s="11">
        <v>0</v>
      </c>
      <c r="E72" s="11"/>
      <c r="F72" s="11">
        <v>0</v>
      </c>
      <c r="G72" s="11">
        <v>0</v>
      </c>
      <c r="H72" s="11"/>
      <c r="I72" s="11">
        <v>0</v>
      </c>
      <c r="J72" s="11">
        <v>0</v>
      </c>
      <c r="K72" s="11">
        <v>0</v>
      </c>
    </row>
    <row r="73" spans="1:11">
      <c r="A73" s="101" t="s">
        <v>142</v>
      </c>
      <c r="B73" s="102"/>
      <c r="C73" s="4">
        <v>2582</v>
      </c>
      <c r="D73" s="11">
        <v>0</v>
      </c>
      <c r="E73" s="11"/>
      <c r="F73" s="11">
        <v>0</v>
      </c>
      <c r="G73" s="11">
        <v>0</v>
      </c>
      <c r="H73" s="11"/>
      <c r="I73" s="11">
        <v>0</v>
      </c>
      <c r="J73" s="11">
        <v>0</v>
      </c>
      <c r="K73" s="11">
        <v>0</v>
      </c>
    </row>
    <row r="74" spans="1:11">
      <c r="A74" s="101" t="s">
        <v>143</v>
      </c>
      <c r="B74" s="102"/>
      <c r="C74" s="4">
        <v>2583</v>
      </c>
      <c r="D74" s="11">
        <v>0</v>
      </c>
      <c r="E74" s="11"/>
      <c r="F74" s="11">
        <v>0</v>
      </c>
      <c r="G74" s="11">
        <v>0</v>
      </c>
      <c r="H74" s="11"/>
      <c r="I74" s="11">
        <v>0</v>
      </c>
      <c r="J74" s="11">
        <v>0</v>
      </c>
      <c r="K74" s="11">
        <v>0</v>
      </c>
    </row>
    <row r="75" spans="1:11">
      <c r="A75" s="101"/>
      <c r="B75" s="102"/>
      <c r="C75" s="4"/>
      <c r="D75" s="11">
        <v>0</v>
      </c>
      <c r="E75" s="11"/>
      <c r="F75" s="11">
        <v>0</v>
      </c>
      <c r="G75" s="11">
        <v>0</v>
      </c>
      <c r="H75" s="11"/>
      <c r="I75" s="11">
        <v>0</v>
      </c>
      <c r="J75" s="11">
        <v>0</v>
      </c>
      <c r="K75" s="11">
        <v>0</v>
      </c>
    </row>
    <row r="76" spans="1:11">
      <c r="A76" s="101" t="s">
        <v>144</v>
      </c>
      <c r="B76" s="102"/>
      <c r="C76" s="4">
        <v>2590</v>
      </c>
      <c r="D76" s="11">
        <v>0</v>
      </c>
      <c r="E76" s="11"/>
      <c r="F76" s="11">
        <v>0</v>
      </c>
      <c r="G76" s="11">
        <v>0</v>
      </c>
      <c r="H76" s="11"/>
      <c r="I76" s="11">
        <v>0</v>
      </c>
      <c r="J76" s="11">
        <v>0</v>
      </c>
      <c r="K76" s="11">
        <v>0</v>
      </c>
    </row>
    <row r="77" spans="1:11">
      <c r="A77" s="98" t="s">
        <v>145</v>
      </c>
      <c r="B77" s="99"/>
      <c r="C77" s="3">
        <v>2600</v>
      </c>
      <c r="D77" s="11">
        <v>0</v>
      </c>
      <c r="E77" s="11"/>
      <c r="F77" s="11">
        <v>0</v>
      </c>
      <c r="G77" s="11">
        <v>0</v>
      </c>
      <c r="H77" s="11"/>
      <c r="I77" s="11">
        <v>0</v>
      </c>
      <c r="J77" s="11">
        <v>0</v>
      </c>
      <c r="K77" s="11">
        <v>0</v>
      </c>
    </row>
    <row r="78" spans="1:11">
      <c r="A78" s="98" t="s">
        <v>98</v>
      </c>
      <c r="B78" s="99"/>
      <c r="C78" s="3"/>
      <c r="D78" s="12"/>
      <c r="E78" s="12"/>
      <c r="F78" s="12"/>
      <c r="G78" s="12"/>
      <c r="H78" s="12"/>
      <c r="I78" s="12"/>
      <c r="J78" s="12"/>
      <c r="K78" s="12"/>
    </row>
    <row r="79" spans="1:11">
      <c r="A79" s="101" t="s">
        <v>146</v>
      </c>
      <c r="B79" s="102"/>
      <c r="C79" s="4">
        <v>2610</v>
      </c>
      <c r="D79" s="11">
        <v>0</v>
      </c>
      <c r="E79" s="11"/>
      <c r="F79" s="11">
        <v>0</v>
      </c>
      <c r="G79" s="11">
        <v>0</v>
      </c>
      <c r="H79" s="11"/>
      <c r="I79" s="11">
        <v>0</v>
      </c>
      <c r="J79" s="11">
        <v>0</v>
      </c>
      <c r="K79" s="11">
        <v>0</v>
      </c>
    </row>
    <row r="80" spans="1:11">
      <c r="A80" s="101" t="s">
        <v>147</v>
      </c>
      <c r="B80" s="102"/>
      <c r="C80" s="4">
        <v>2620</v>
      </c>
      <c r="D80" s="11">
        <v>0</v>
      </c>
      <c r="E80" s="11"/>
      <c r="F80" s="11">
        <v>0</v>
      </c>
      <c r="G80" s="11">
        <v>0</v>
      </c>
      <c r="H80" s="11"/>
      <c r="I80" s="11">
        <v>0</v>
      </c>
      <c r="J80" s="11">
        <v>0</v>
      </c>
      <c r="K80" s="11">
        <v>0</v>
      </c>
    </row>
    <row r="81" spans="1:11">
      <c r="A81" s="101" t="s">
        <v>148</v>
      </c>
      <c r="B81" s="102"/>
      <c r="C81" s="4">
        <v>2630</v>
      </c>
      <c r="D81" s="11">
        <v>0</v>
      </c>
      <c r="E81" s="11"/>
      <c r="F81" s="11">
        <v>0</v>
      </c>
      <c r="G81" s="11">
        <v>0</v>
      </c>
      <c r="H81" s="11"/>
      <c r="I81" s="11">
        <v>0</v>
      </c>
      <c r="J81" s="11">
        <v>0</v>
      </c>
      <c r="K81" s="11">
        <v>0</v>
      </c>
    </row>
    <row r="82" spans="1:11">
      <c r="A82" s="101" t="s">
        <v>149</v>
      </c>
      <c r="B82" s="102"/>
      <c r="C82" s="4">
        <v>2640</v>
      </c>
      <c r="D82" s="11">
        <v>0</v>
      </c>
      <c r="E82" s="11"/>
      <c r="F82" s="11">
        <v>0</v>
      </c>
      <c r="G82" s="11">
        <v>0</v>
      </c>
      <c r="H82" s="11"/>
      <c r="I82" s="11">
        <v>0</v>
      </c>
      <c r="J82" s="11">
        <v>0</v>
      </c>
      <c r="K82" s="11">
        <v>0</v>
      </c>
    </row>
    <row r="83" spans="1:11">
      <c r="A83" s="116" t="s">
        <v>150</v>
      </c>
      <c r="B83" s="117"/>
      <c r="C83" s="4">
        <v>2641</v>
      </c>
      <c r="D83" s="11">
        <v>0</v>
      </c>
      <c r="E83" s="11"/>
      <c r="F83" s="11">
        <v>0</v>
      </c>
      <c r="G83" s="11">
        <v>0</v>
      </c>
      <c r="H83" s="11"/>
      <c r="I83" s="11">
        <v>0</v>
      </c>
      <c r="J83" s="11">
        <v>0</v>
      </c>
      <c r="K83" s="11">
        <v>0</v>
      </c>
    </row>
    <row r="84" spans="1:11">
      <c r="A84" s="101" t="s">
        <v>151</v>
      </c>
      <c r="B84" s="102"/>
      <c r="C84" s="4">
        <v>2650</v>
      </c>
      <c r="D84" s="11">
        <v>0</v>
      </c>
      <c r="E84" s="11"/>
      <c r="F84" s="11">
        <v>0</v>
      </c>
      <c r="G84" s="11">
        <v>0</v>
      </c>
      <c r="H84" s="11"/>
      <c r="I84" s="11">
        <v>0</v>
      </c>
      <c r="J84" s="11">
        <v>0</v>
      </c>
      <c r="K84" s="11">
        <v>0</v>
      </c>
    </row>
    <row r="85" spans="1:11">
      <c r="A85" s="101" t="s">
        <v>152</v>
      </c>
      <c r="B85" s="102"/>
      <c r="C85" s="4">
        <v>2660</v>
      </c>
      <c r="D85" s="11">
        <v>0</v>
      </c>
      <c r="E85" s="11"/>
      <c r="F85" s="11">
        <v>0</v>
      </c>
      <c r="G85" s="11">
        <v>0</v>
      </c>
      <c r="H85" s="11"/>
      <c r="I85" s="11">
        <v>0</v>
      </c>
      <c r="J85" s="11">
        <v>0</v>
      </c>
      <c r="K85" s="11">
        <v>0</v>
      </c>
    </row>
    <row r="86" spans="1:11">
      <c r="A86" s="101" t="s">
        <v>153</v>
      </c>
      <c r="B86" s="102"/>
      <c r="C86" s="4">
        <v>2670</v>
      </c>
      <c r="D86" s="11">
        <v>0</v>
      </c>
      <c r="E86" s="11"/>
      <c r="F86" s="11">
        <v>0</v>
      </c>
      <c r="G86" s="11">
        <v>0</v>
      </c>
      <c r="H86" s="11"/>
      <c r="I86" s="11">
        <v>0</v>
      </c>
      <c r="J86" s="11">
        <v>0</v>
      </c>
      <c r="K86" s="11">
        <v>0</v>
      </c>
    </row>
    <row r="87" spans="1:11">
      <c r="A87" s="101" t="s">
        <v>154</v>
      </c>
      <c r="B87" s="102"/>
      <c r="C87" s="4">
        <v>2680</v>
      </c>
      <c r="D87" s="11">
        <v>0</v>
      </c>
      <c r="E87" s="11"/>
      <c r="F87" s="11">
        <v>0</v>
      </c>
      <c r="G87" s="11">
        <v>0</v>
      </c>
      <c r="H87" s="11"/>
      <c r="I87" s="11">
        <v>0</v>
      </c>
      <c r="J87" s="11">
        <v>0</v>
      </c>
      <c r="K87" s="11">
        <v>0</v>
      </c>
    </row>
    <row r="88" spans="1:11">
      <c r="A88" s="101" t="s">
        <v>155</v>
      </c>
      <c r="B88" s="102"/>
      <c r="C88" s="4">
        <v>2690</v>
      </c>
      <c r="D88" s="11">
        <v>0</v>
      </c>
      <c r="E88" s="11"/>
      <c r="F88" s="11">
        <v>0</v>
      </c>
      <c r="G88" s="11">
        <v>0</v>
      </c>
      <c r="H88" s="11"/>
      <c r="I88" s="11">
        <v>0</v>
      </c>
      <c r="J88" s="11">
        <v>0</v>
      </c>
      <c r="K88" s="11">
        <v>0</v>
      </c>
    </row>
    <row r="89" spans="1:11">
      <c r="A89" s="116" t="s">
        <v>156</v>
      </c>
      <c r="B89" s="117"/>
      <c r="C89" s="4">
        <v>2691</v>
      </c>
      <c r="D89" s="11">
        <v>0</v>
      </c>
      <c r="E89" s="11"/>
      <c r="F89" s="11">
        <v>0</v>
      </c>
      <c r="G89" s="11">
        <v>0</v>
      </c>
      <c r="H89" s="11"/>
      <c r="I89" s="11">
        <v>0</v>
      </c>
      <c r="J89" s="11">
        <v>0</v>
      </c>
      <c r="K89" s="11">
        <v>0</v>
      </c>
    </row>
    <row r="90" spans="1:11">
      <c r="A90" s="101" t="s">
        <v>157</v>
      </c>
      <c r="B90" s="102"/>
      <c r="C90" s="4">
        <v>2700</v>
      </c>
      <c r="D90" s="11">
        <v>0</v>
      </c>
      <c r="E90" s="11"/>
      <c r="F90" s="11">
        <v>0</v>
      </c>
      <c r="G90" s="11">
        <v>0</v>
      </c>
      <c r="H90" s="11"/>
      <c r="I90" s="11">
        <v>0</v>
      </c>
      <c r="J90" s="11">
        <v>0</v>
      </c>
      <c r="K90" s="11">
        <v>0</v>
      </c>
    </row>
    <row r="91" spans="1:11">
      <c r="A91" s="101" t="s">
        <v>158</v>
      </c>
      <c r="B91" s="102"/>
      <c r="C91" s="4">
        <v>2710</v>
      </c>
      <c r="D91" s="11">
        <v>0</v>
      </c>
      <c r="E91" s="11"/>
      <c r="F91" s="11">
        <v>0</v>
      </c>
      <c r="G91" s="11">
        <v>0</v>
      </c>
      <c r="H91" s="11"/>
      <c r="I91" s="11">
        <v>0</v>
      </c>
      <c r="J91" s="11">
        <v>0</v>
      </c>
      <c r="K91" s="11">
        <v>0</v>
      </c>
    </row>
    <row r="92" spans="1:11">
      <c r="A92" s="98" t="s">
        <v>109</v>
      </c>
      <c r="B92" s="99"/>
      <c r="C92" s="3">
        <v>2780</v>
      </c>
      <c r="D92" s="11">
        <v>0</v>
      </c>
      <c r="E92" s="11"/>
      <c r="F92" s="11">
        <v>0</v>
      </c>
      <c r="G92" s="11">
        <v>0</v>
      </c>
      <c r="H92" s="11"/>
      <c r="I92" s="11">
        <v>0</v>
      </c>
      <c r="J92" s="11">
        <v>0</v>
      </c>
      <c r="K92" s="11">
        <v>0</v>
      </c>
    </row>
    <row r="93" spans="1:11">
      <c r="A93" s="98" t="s">
        <v>110</v>
      </c>
      <c r="B93" s="99"/>
      <c r="C93" s="3">
        <v>2790</v>
      </c>
      <c r="D93" s="11">
        <v>0</v>
      </c>
      <c r="E93" s="11"/>
      <c r="F93" s="11">
        <v>0</v>
      </c>
      <c r="G93" s="11">
        <v>0</v>
      </c>
      <c r="H93" s="11"/>
      <c r="I93" s="11">
        <v>0</v>
      </c>
      <c r="J93" s="11">
        <v>0</v>
      </c>
      <c r="K93" s="11">
        <v>0</v>
      </c>
    </row>
    <row r="94" spans="1:1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</row>
    <row r="95" spans="1:11">
      <c r="A95" s="118" t="s">
        <v>159</v>
      </c>
      <c r="B95" s="118"/>
      <c r="C95" s="118"/>
      <c r="D95" s="118"/>
      <c r="E95" s="118"/>
      <c r="F95" s="118"/>
      <c r="G95" s="118"/>
      <c r="H95" s="118"/>
      <c r="I95" s="118"/>
      <c r="J95" s="118"/>
      <c r="K95" s="118"/>
    </row>
    <row r="96" spans="1:1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</row>
    <row r="97" spans="1:11" ht="27.6">
      <c r="A97" s="95" t="s">
        <v>79</v>
      </c>
      <c r="B97" s="96"/>
      <c r="C97" s="3" t="s">
        <v>3</v>
      </c>
      <c r="D97" s="97" t="s">
        <v>80</v>
      </c>
      <c r="E97" s="97"/>
      <c r="F97" s="97"/>
      <c r="G97" s="97"/>
      <c r="H97" s="97" t="s">
        <v>160</v>
      </c>
      <c r="I97" s="97"/>
      <c r="J97" s="97"/>
      <c r="K97" s="97"/>
    </row>
    <row r="98" spans="1:11">
      <c r="A98" s="95">
        <v>1</v>
      </c>
      <c r="B98" s="96"/>
      <c r="C98" s="3">
        <v>2</v>
      </c>
      <c r="D98" s="97">
        <v>3</v>
      </c>
      <c r="E98" s="97"/>
      <c r="F98" s="97"/>
      <c r="G98" s="97"/>
      <c r="H98" s="97">
        <v>4</v>
      </c>
      <c r="I98" s="97"/>
      <c r="J98" s="97"/>
      <c r="K98" s="97"/>
    </row>
    <row r="99" spans="1:11">
      <c r="A99" s="101" t="s">
        <v>161</v>
      </c>
      <c r="B99" s="102"/>
      <c r="C99" s="4">
        <v>2820</v>
      </c>
      <c r="D99" s="100">
        <v>3179891</v>
      </c>
      <c r="E99" s="100"/>
      <c r="F99" s="100"/>
      <c r="G99" s="100"/>
      <c r="H99" s="100">
        <v>2627897</v>
      </c>
      <c r="I99" s="100"/>
      <c r="J99" s="100"/>
      <c r="K99" s="100"/>
    </row>
    <row r="100" spans="1:11">
      <c r="A100" s="101" t="s">
        <v>162</v>
      </c>
      <c r="B100" s="102"/>
      <c r="C100" s="4">
        <v>2830</v>
      </c>
      <c r="D100" s="100">
        <v>736209</v>
      </c>
      <c r="E100" s="100"/>
      <c r="F100" s="100"/>
      <c r="G100" s="100"/>
      <c r="H100" s="100">
        <v>572800</v>
      </c>
      <c r="I100" s="100"/>
      <c r="J100" s="100"/>
      <c r="K100" s="100"/>
    </row>
    <row r="101" spans="1:11">
      <c r="A101" s="101" t="s">
        <v>163</v>
      </c>
      <c r="B101" s="102"/>
      <c r="C101" s="4">
        <v>2840</v>
      </c>
      <c r="D101" s="104">
        <v>377722</v>
      </c>
      <c r="E101" s="104"/>
      <c r="F101" s="104"/>
      <c r="G101" s="104"/>
      <c r="H101" s="100">
        <v>260062</v>
      </c>
      <c r="I101" s="100"/>
      <c r="J101" s="100"/>
      <c r="K101" s="100"/>
    </row>
    <row r="102" spans="1:11">
      <c r="A102" s="101" t="s">
        <v>164</v>
      </c>
      <c r="B102" s="102"/>
      <c r="C102" s="4">
        <v>2850</v>
      </c>
      <c r="D102" s="100"/>
      <c r="E102" s="100"/>
      <c r="F102" s="100"/>
      <c r="G102" s="100"/>
      <c r="H102" s="100"/>
      <c r="I102" s="100"/>
      <c r="J102" s="100"/>
      <c r="K102" s="100"/>
    </row>
    <row r="103" spans="1:11">
      <c r="A103" s="101" t="s">
        <v>165</v>
      </c>
      <c r="B103" s="102"/>
      <c r="C103" s="4">
        <v>2860</v>
      </c>
      <c r="D103" s="100">
        <v>6964</v>
      </c>
      <c r="E103" s="100"/>
      <c r="F103" s="100"/>
      <c r="G103" s="100"/>
      <c r="H103" s="100">
        <v>6837</v>
      </c>
      <c r="I103" s="100"/>
      <c r="J103" s="100"/>
      <c r="K103" s="100"/>
    </row>
    <row r="104" spans="1:11">
      <c r="A104" s="98" t="s">
        <v>166</v>
      </c>
      <c r="B104" s="99"/>
      <c r="C104" s="3">
        <v>2890</v>
      </c>
      <c r="D104" s="103">
        <f>SUM(D99:G103)</f>
        <v>4300786</v>
      </c>
      <c r="E104" s="103"/>
      <c r="F104" s="103"/>
      <c r="G104" s="103"/>
      <c r="H104" s="103">
        <f>SUM(H99:K103)</f>
        <v>3467596</v>
      </c>
      <c r="I104" s="103"/>
      <c r="J104" s="103"/>
      <c r="K104" s="103"/>
    </row>
    <row r="105" spans="1:1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</row>
    <row r="106" spans="1:11" ht="15.6">
      <c r="A106" s="13" t="s">
        <v>71</v>
      </c>
      <c r="B106" s="2"/>
      <c r="C106" s="121"/>
      <c r="D106" s="121"/>
      <c r="E106" s="2"/>
      <c r="F106" s="122" t="s">
        <v>279</v>
      </c>
      <c r="G106" s="122"/>
      <c r="H106" s="122"/>
      <c r="I106" s="122"/>
      <c r="J106" s="122"/>
      <c r="K106" s="122"/>
    </row>
    <row r="107" spans="1:11" ht="15.6">
      <c r="A107" s="13"/>
      <c r="B107" s="2"/>
      <c r="C107" s="119" t="s">
        <v>72</v>
      </c>
      <c r="D107" s="119"/>
      <c r="E107" s="2"/>
      <c r="F107" s="120"/>
      <c r="G107" s="120"/>
      <c r="H107" s="120"/>
      <c r="I107" s="120"/>
      <c r="J107" s="120"/>
      <c r="K107" s="120"/>
    </row>
    <row r="108" spans="1:11" ht="15.6">
      <c r="A108" s="13" t="s">
        <v>73</v>
      </c>
      <c r="B108" s="13"/>
      <c r="C108" s="2"/>
      <c r="D108" s="2"/>
      <c r="E108" s="2"/>
      <c r="F108" s="2"/>
      <c r="G108" s="2"/>
      <c r="H108" s="2"/>
      <c r="I108" s="2"/>
      <c r="J108" s="2"/>
      <c r="K108" s="2"/>
    </row>
    <row r="109" spans="1:11" ht="15.6">
      <c r="A109" s="13" t="s">
        <v>74</v>
      </c>
      <c r="B109" s="13"/>
      <c r="C109" s="2"/>
      <c r="D109" s="2"/>
      <c r="E109" s="2"/>
      <c r="F109" s="2"/>
      <c r="G109" s="2"/>
      <c r="H109" s="2"/>
      <c r="I109" s="2"/>
      <c r="J109" s="2"/>
      <c r="K109" s="2"/>
    </row>
    <row r="110" spans="1:11" ht="15.6">
      <c r="A110" s="13" t="s">
        <v>75</v>
      </c>
      <c r="B110" s="2"/>
      <c r="C110" s="121"/>
      <c r="D110" s="121"/>
      <c r="E110" s="2"/>
      <c r="F110" s="122" t="s">
        <v>278</v>
      </c>
      <c r="G110" s="122"/>
      <c r="H110" s="122"/>
      <c r="I110" s="122"/>
      <c r="J110" s="122"/>
      <c r="K110" s="122"/>
    </row>
    <row r="111" spans="1:11">
      <c r="A111" s="2"/>
      <c r="B111" s="2"/>
      <c r="C111" s="119" t="s">
        <v>72</v>
      </c>
      <c r="D111" s="119"/>
      <c r="E111" s="2"/>
      <c r="F111" s="120"/>
      <c r="G111" s="120"/>
      <c r="H111" s="120"/>
      <c r="I111" s="120"/>
      <c r="J111" s="120"/>
      <c r="K111" s="120"/>
    </row>
    <row r="112" spans="1:1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</row>
  </sheetData>
  <mergeCells count="213">
    <mergeCell ref="C111:D111"/>
    <mergeCell ref="F111:K111"/>
    <mergeCell ref="C106:D106"/>
    <mergeCell ref="F106:K106"/>
    <mergeCell ref="C107:D107"/>
    <mergeCell ref="F107:K107"/>
    <mergeCell ref="C110:D110"/>
    <mergeCell ref="F110:K110"/>
    <mergeCell ref="A103:B103"/>
    <mergeCell ref="D103:G103"/>
    <mergeCell ref="H103:K103"/>
    <mergeCell ref="A104:B104"/>
    <mergeCell ref="D104:G104"/>
    <mergeCell ref="H104:K104"/>
    <mergeCell ref="A101:B101"/>
    <mergeCell ref="D101:G101"/>
    <mergeCell ref="H101:K101"/>
    <mergeCell ref="A102:B102"/>
    <mergeCell ref="D102:G102"/>
    <mergeCell ref="H102:K102"/>
    <mergeCell ref="A99:B99"/>
    <mergeCell ref="D99:G99"/>
    <mergeCell ref="H99:K99"/>
    <mergeCell ref="A100:B100"/>
    <mergeCell ref="D100:G100"/>
    <mergeCell ref="H100:K100"/>
    <mergeCell ref="A97:B97"/>
    <mergeCell ref="D97:G97"/>
    <mergeCell ref="H97:K97"/>
    <mergeCell ref="A98:B98"/>
    <mergeCell ref="D98:G98"/>
    <mergeCell ref="H98:K98"/>
    <mergeCell ref="A89:B89"/>
    <mergeCell ref="A90:B90"/>
    <mergeCell ref="A91:B91"/>
    <mergeCell ref="A92:B92"/>
    <mergeCell ref="A93:B93"/>
    <mergeCell ref="A95:K95"/>
    <mergeCell ref="A83:B83"/>
    <mergeCell ref="A84:B84"/>
    <mergeCell ref="A85:B85"/>
    <mergeCell ref="A86:B86"/>
    <mergeCell ref="A87:B87"/>
    <mergeCell ref="A88:B88"/>
    <mergeCell ref="A77:B77"/>
    <mergeCell ref="A78:B78"/>
    <mergeCell ref="A79:B79"/>
    <mergeCell ref="A80:B80"/>
    <mergeCell ref="A81:B81"/>
    <mergeCell ref="A82:B82"/>
    <mergeCell ref="A71:B71"/>
    <mergeCell ref="A72:B72"/>
    <mergeCell ref="A73:B73"/>
    <mergeCell ref="A74:B74"/>
    <mergeCell ref="A75:B75"/>
    <mergeCell ref="A76:B76"/>
    <mergeCell ref="A65:B65"/>
    <mergeCell ref="A66:B66"/>
    <mergeCell ref="A67:B67"/>
    <mergeCell ref="A68:B68"/>
    <mergeCell ref="A69:B69"/>
    <mergeCell ref="A70:B70"/>
    <mergeCell ref="A59:B59"/>
    <mergeCell ref="A60:B60"/>
    <mergeCell ref="A61:B61"/>
    <mergeCell ref="A62:B62"/>
    <mergeCell ref="A63:B63"/>
    <mergeCell ref="A64:B64"/>
    <mergeCell ref="A54:K54"/>
    <mergeCell ref="A56:B57"/>
    <mergeCell ref="C56:C57"/>
    <mergeCell ref="D56:G56"/>
    <mergeCell ref="H56:K56"/>
    <mergeCell ref="A58:B58"/>
    <mergeCell ref="A52:B52"/>
    <mergeCell ref="D52:G52"/>
    <mergeCell ref="H52:K52"/>
    <mergeCell ref="A53:B53"/>
    <mergeCell ref="D53:G53"/>
    <mergeCell ref="H53:K53"/>
    <mergeCell ref="A50:B50"/>
    <mergeCell ref="D50:G50"/>
    <mergeCell ref="H50:K50"/>
    <mergeCell ref="A51:B51"/>
    <mergeCell ref="D51:G51"/>
    <mergeCell ref="H51:K51"/>
    <mergeCell ref="A48:B48"/>
    <mergeCell ref="D48:G48"/>
    <mergeCell ref="H48:K48"/>
    <mergeCell ref="A49:B49"/>
    <mergeCell ref="D49:G49"/>
    <mergeCell ref="H49:K49"/>
    <mergeCell ref="A46:B46"/>
    <mergeCell ref="D46:G46"/>
    <mergeCell ref="H46:K46"/>
    <mergeCell ref="A47:B47"/>
    <mergeCell ref="D47:G47"/>
    <mergeCell ref="H47:K47"/>
    <mergeCell ref="A44:B44"/>
    <mergeCell ref="D44:G44"/>
    <mergeCell ref="H44:K44"/>
    <mergeCell ref="A45:B45"/>
    <mergeCell ref="D45:G45"/>
    <mergeCell ref="H45:K45"/>
    <mergeCell ref="A42:B42"/>
    <mergeCell ref="D42:G42"/>
    <mergeCell ref="H42:K42"/>
    <mergeCell ref="A43:B43"/>
    <mergeCell ref="D43:G43"/>
    <mergeCell ref="H43:K43"/>
    <mergeCell ref="A36:B36"/>
    <mergeCell ref="D36:G36"/>
    <mergeCell ref="H36:K36"/>
    <mergeCell ref="A39:K39"/>
    <mergeCell ref="A41:B41"/>
    <mergeCell ref="D41:G41"/>
    <mergeCell ref="H41:K41"/>
    <mergeCell ref="A34:B34"/>
    <mergeCell ref="D34:G34"/>
    <mergeCell ref="H34:K34"/>
    <mergeCell ref="A35:B35"/>
    <mergeCell ref="D35:G35"/>
    <mergeCell ref="H35:K35"/>
    <mergeCell ref="A32:B32"/>
    <mergeCell ref="D32:G32"/>
    <mergeCell ref="H32:K32"/>
    <mergeCell ref="A33:B33"/>
    <mergeCell ref="D33:G33"/>
    <mergeCell ref="H33:K33"/>
    <mergeCell ref="A30:B30"/>
    <mergeCell ref="D30:G30"/>
    <mergeCell ref="H30:K30"/>
    <mergeCell ref="A31:B31"/>
    <mergeCell ref="D31:G31"/>
    <mergeCell ref="H31:K31"/>
    <mergeCell ref="A28:B28"/>
    <mergeCell ref="D28:G28"/>
    <mergeCell ref="H28:K28"/>
    <mergeCell ref="A29:B29"/>
    <mergeCell ref="D29:G29"/>
    <mergeCell ref="H29:K29"/>
    <mergeCell ref="A26:B26"/>
    <mergeCell ref="D26:G26"/>
    <mergeCell ref="H26:K26"/>
    <mergeCell ref="A27:B27"/>
    <mergeCell ref="D27:G27"/>
    <mergeCell ref="H27:K27"/>
    <mergeCell ref="A24:B24"/>
    <mergeCell ref="D24:G24"/>
    <mergeCell ref="H24:K24"/>
    <mergeCell ref="A25:B25"/>
    <mergeCell ref="D25:G25"/>
    <mergeCell ref="H25:K25"/>
    <mergeCell ref="A22:B22"/>
    <mergeCell ref="D22:G22"/>
    <mergeCell ref="H22:K22"/>
    <mergeCell ref="A23:B23"/>
    <mergeCell ref="D23:G23"/>
    <mergeCell ref="H23:K23"/>
    <mergeCell ref="A20:B20"/>
    <mergeCell ref="D20:G20"/>
    <mergeCell ref="H20:K20"/>
    <mergeCell ref="A21:B21"/>
    <mergeCell ref="D21:G21"/>
    <mergeCell ref="H21:K21"/>
    <mergeCell ref="A18:B18"/>
    <mergeCell ref="D18:G18"/>
    <mergeCell ref="H18:K18"/>
    <mergeCell ref="A19:B19"/>
    <mergeCell ref="D19:G19"/>
    <mergeCell ref="H19:K19"/>
    <mergeCell ref="A16:B16"/>
    <mergeCell ref="D16:G16"/>
    <mergeCell ref="H16:K16"/>
    <mergeCell ref="A17:B17"/>
    <mergeCell ref="D17:G17"/>
    <mergeCell ref="H17:K17"/>
    <mergeCell ref="A14:B14"/>
    <mergeCell ref="D14:G14"/>
    <mergeCell ref="H14:K14"/>
    <mergeCell ref="A15:B15"/>
    <mergeCell ref="D15:G15"/>
    <mergeCell ref="H15:K15"/>
    <mergeCell ref="A12:B12"/>
    <mergeCell ref="D12:G12"/>
    <mergeCell ref="H12:K12"/>
    <mergeCell ref="A13:B13"/>
    <mergeCell ref="D13:G13"/>
    <mergeCell ref="H13:K13"/>
    <mergeCell ref="A10:B10"/>
    <mergeCell ref="D10:G10"/>
    <mergeCell ref="H10:K10"/>
    <mergeCell ref="A11:B11"/>
    <mergeCell ref="D11:G11"/>
    <mergeCell ref="H11:K11"/>
    <mergeCell ref="A9:B9"/>
    <mergeCell ref="D9:G9"/>
    <mergeCell ref="H9:K9"/>
    <mergeCell ref="A6:B6"/>
    <mergeCell ref="D6:G6"/>
    <mergeCell ref="H6:K6"/>
    <mergeCell ref="A7:B7"/>
    <mergeCell ref="D7:G7"/>
    <mergeCell ref="H7:K7"/>
    <mergeCell ref="A1:K1"/>
    <mergeCell ref="A2:K2"/>
    <mergeCell ref="A3:K3"/>
    <mergeCell ref="A5:B5"/>
    <mergeCell ref="D5:G5"/>
    <mergeCell ref="H5:K5"/>
    <mergeCell ref="A8:B8"/>
    <mergeCell ref="D8:G8"/>
    <mergeCell ref="H8:K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J89"/>
  <sheetViews>
    <sheetView topLeftCell="A70" workbookViewId="0">
      <selection activeCell="N21" sqref="N21"/>
    </sheetView>
  </sheetViews>
  <sheetFormatPr defaultRowHeight="14.4"/>
  <cols>
    <col min="1" max="1" width="18" customWidth="1"/>
    <col min="4" max="4" width="13.109375" customWidth="1"/>
    <col min="5" max="5" width="12" customWidth="1"/>
    <col min="7" max="8" width="13.109375" customWidth="1"/>
  </cols>
  <sheetData>
    <row r="1" spans="1:10">
      <c r="A1" s="123" t="s">
        <v>167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>
      <c r="A2" s="131" t="s">
        <v>247</v>
      </c>
      <c r="B2" s="131"/>
      <c r="C2" s="131"/>
      <c r="D2" s="131"/>
      <c r="E2" s="131"/>
      <c r="F2" s="131"/>
      <c r="G2" s="132"/>
      <c r="H2" s="132"/>
      <c r="I2" s="132"/>
      <c r="J2" s="132"/>
    </row>
    <row r="3" spans="1:10" ht="15" thickBot="1">
      <c r="A3" s="123" t="s">
        <v>281</v>
      </c>
      <c r="B3" s="123"/>
      <c r="C3" s="123"/>
      <c r="D3" s="123"/>
      <c r="E3" s="123"/>
      <c r="F3" s="123"/>
      <c r="G3" s="123"/>
      <c r="H3" s="123"/>
      <c r="I3" s="123"/>
      <c r="J3" s="123"/>
    </row>
    <row r="4" spans="1:10" ht="15.6" thickTop="1" thickBot="1">
      <c r="A4" s="124" t="s">
        <v>168</v>
      </c>
      <c r="B4" s="125" t="s">
        <v>169</v>
      </c>
      <c r="C4" s="124" t="s">
        <v>3</v>
      </c>
      <c r="D4" s="125" t="s">
        <v>170</v>
      </c>
      <c r="E4" s="125" t="s">
        <v>171</v>
      </c>
      <c r="F4" s="126" t="s">
        <v>172</v>
      </c>
      <c r="G4" s="126" t="s">
        <v>173</v>
      </c>
      <c r="H4" s="126" t="s">
        <v>174</v>
      </c>
      <c r="I4" s="126" t="s">
        <v>175</v>
      </c>
      <c r="J4" s="125" t="s">
        <v>176</v>
      </c>
    </row>
    <row r="5" spans="1:10" ht="15.6" thickTop="1" thickBot="1">
      <c r="A5" s="124"/>
      <c r="B5" s="125"/>
      <c r="C5" s="124"/>
      <c r="D5" s="125"/>
      <c r="E5" s="125"/>
      <c r="F5" s="126"/>
      <c r="G5" s="126"/>
      <c r="H5" s="126"/>
      <c r="I5" s="126"/>
      <c r="J5" s="125"/>
    </row>
    <row r="6" spans="1:10" ht="15.6" thickTop="1" thickBot="1">
      <c r="A6" s="124"/>
      <c r="B6" s="125"/>
      <c r="C6" s="124"/>
      <c r="D6" s="125"/>
      <c r="E6" s="125"/>
      <c r="F6" s="126"/>
      <c r="G6" s="126"/>
      <c r="H6" s="126"/>
      <c r="I6" s="126"/>
      <c r="J6" s="125"/>
    </row>
    <row r="7" spans="1:10" ht="15.6" thickTop="1" thickBot="1">
      <c r="A7" s="15">
        <v>1</v>
      </c>
      <c r="B7" s="15">
        <v>2</v>
      </c>
      <c r="C7" s="15">
        <v>3</v>
      </c>
      <c r="D7" s="15">
        <v>4</v>
      </c>
      <c r="E7" s="15">
        <v>5</v>
      </c>
      <c r="F7" s="15">
        <v>6</v>
      </c>
      <c r="G7" s="15">
        <v>7</v>
      </c>
      <c r="H7" s="15">
        <v>8</v>
      </c>
      <c r="I7" s="15">
        <v>9</v>
      </c>
      <c r="J7" s="15">
        <v>9</v>
      </c>
    </row>
    <row r="8" spans="1:10" ht="21.6" thickTop="1" thickBot="1">
      <c r="A8" s="16" t="s">
        <v>177</v>
      </c>
      <c r="B8" s="16" t="s">
        <v>178</v>
      </c>
      <c r="C8" s="17" t="s">
        <v>179</v>
      </c>
      <c r="D8" s="18">
        <f>D9</f>
        <v>8160000</v>
      </c>
      <c r="E8" s="18">
        <f>E11+E14+E22+E71</f>
        <v>4046120</v>
      </c>
      <c r="F8" s="18">
        <f>SUM([2]Ф.2.1:Ф.2.50!F8)</f>
        <v>0</v>
      </c>
      <c r="G8" s="18">
        <f>G9</f>
        <v>3762700</v>
      </c>
      <c r="H8" s="18">
        <f>H9</f>
        <v>3761859.96</v>
      </c>
      <c r="I8" s="18">
        <f>SUM([2]Ф.2.1:Ф.2.50!I8)</f>
        <v>0</v>
      </c>
      <c r="J8" s="18">
        <f>G8-H8</f>
        <v>840.04000000003725</v>
      </c>
    </row>
    <row r="9" spans="1:10" ht="21.6" thickTop="1" thickBot="1">
      <c r="A9" s="19" t="s">
        <v>180</v>
      </c>
      <c r="B9" s="16">
        <v>2000</v>
      </c>
      <c r="C9" s="17" t="s">
        <v>181</v>
      </c>
      <c r="D9" s="18">
        <f>D10</f>
        <v>8160000</v>
      </c>
      <c r="E9" s="18"/>
      <c r="F9" s="18">
        <f>SUM([2]Ф.2.1:Ф.2.50!F9)</f>
        <v>0</v>
      </c>
      <c r="G9" s="18">
        <f>G10+G15</f>
        <v>3762700</v>
      </c>
      <c r="H9" s="18">
        <f>H10+H15</f>
        <v>3761859.96</v>
      </c>
      <c r="I9" s="18">
        <f>SUM([2]Ф.2.1:Ф.2.50!I9)</f>
        <v>0</v>
      </c>
      <c r="J9" s="18">
        <f>G9-H9</f>
        <v>840.04000000003725</v>
      </c>
    </row>
    <row r="10" spans="1:10" ht="31.8" thickTop="1" thickBot="1">
      <c r="A10" s="20" t="s">
        <v>146</v>
      </c>
      <c r="B10" s="16">
        <v>2100</v>
      </c>
      <c r="C10" s="17" t="s">
        <v>182</v>
      </c>
      <c r="D10" s="18">
        <f>D11+D14+D15</f>
        <v>8160000</v>
      </c>
      <c r="E10" s="18"/>
      <c r="F10" s="18">
        <f>F11+F14</f>
        <v>0</v>
      </c>
      <c r="G10" s="18">
        <f>G11+G14</f>
        <v>3452500</v>
      </c>
      <c r="H10" s="18">
        <f>H11+H14</f>
        <v>3452340.03</v>
      </c>
      <c r="I10" s="18">
        <f>SUM([2]Ф.2.1:Ф.2.50!I10)</f>
        <v>0</v>
      </c>
      <c r="J10" s="18">
        <f>G10-H10</f>
        <v>159.97000000020489</v>
      </c>
    </row>
    <row r="11" spans="1:10" ht="15.6" thickTop="1" thickBot="1">
      <c r="A11" s="21" t="s">
        <v>183</v>
      </c>
      <c r="B11" s="22">
        <v>2110</v>
      </c>
      <c r="C11" s="23" t="s">
        <v>184</v>
      </c>
      <c r="D11" s="18">
        <f>D12</f>
        <v>6313000</v>
      </c>
      <c r="E11" s="18">
        <v>3057000</v>
      </c>
      <c r="F11" s="18">
        <f>SUM([2]Ф.2.1:Ф.2.50!F11)</f>
        <v>0</v>
      </c>
      <c r="G11" s="18">
        <f>G12</f>
        <v>2801000</v>
      </c>
      <c r="H11" s="18">
        <f>H12</f>
        <v>2800840.03</v>
      </c>
      <c r="I11" s="18">
        <f>SUM([2]Ф.2.1:Ф.2.50!I11)</f>
        <v>0</v>
      </c>
      <c r="J11" s="18">
        <f>G11-H11</f>
        <v>159.97000000020489</v>
      </c>
    </row>
    <row r="12" spans="1:10" ht="15.6" thickTop="1" thickBot="1">
      <c r="A12" s="24" t="s">
        <v>185</v>
      </c>
      <c r="B12" s="19">
        <v>2111</v>
      </c>
      <c r="C12" s="25" t="s">
        <v>186</v>
      </c>
      <c r="D12" s="18">
        <v>6313000</v>
      </c>
      <c r="E12" s="18">
        <f>SUM([2]Ф.2.1:Ф.2.50!E12)</f>
        <v>0</v>
      </c>
      <c r="F12" s="18">
        <f>SUM([2]Ф.2.1:Ф.2.50!F12)</f>
        <v>0</v>
      </c>
      <c r="G12" s="18">
        <v>2801000</v>
      </c>
      <c r="H12" s="18">
        <v>2800840.03</v>
      </c>
      <c r="I12" s="18">
        <f>SUM([2]Ф.2.1:Ф.2.50!I12)</f>
        <v>0</v>
      </c>
      <c r="J12" s="18">
        <f>G12-H12</f>
        <v>159.97000000020489</v>
      </c>
    </row>
    <row r="13" spans="1:10" ht="21.6" thickTop="1" thickBot="1">
      <c r="A13" s="24" t="s">
        <v>187</v>
      </c>
      <c r="B13" s="19">
        <v>2112</v>
      </c>
      <c r="C13" s="25" t="s">
        <v>188</v>
      </c>
      <c r="D13" s="18">
        <f>SUM([2]Ф.2.1:Ф.2.50!D13)</f>
        <v>0</v>
      </c>
      <c r="E13" s="18">
        <f>SUM([2]Ф.2.1:Ф.2.50!E13)</f>
        <v>0</v>
      </c>
      <c r="F13" s="18">
        <f>SUM([2]Ф.2.1:Ф.2.50!F13)</f>
        <v>0</v>
      </c>
      <c r="G13" s="18">
        <f>SUM([2]Ф.2.1:Ф.2.50!G13)</f>
        <v>0</v>
      </c>
      <c r="H13" s="18">
        <f>SUM([2]Ф.2.1:Ф.2.50!H13)</f>
        <v>0</v>
      </c>
      <c r="I13" s="18">
        <f>SUM([2]Ф.2.1:Ф.2.50!I13)</f>
        <v>0</v>
      </c>
      <c r="J13" s="18">
        <f>SUM([2]Ф.2.1:Ф.2.50!J13)</f>
        <v>0</v>
      </c>
    </row>
    <row r="14" spans="1:10" ht="21.6" thickTop="1" thickBot="1">
      <c r="A14" s="26" t="s">
        <v>189</v>
      </c>
      <c r="B14" s="22">
        <v>2120</v>
      </c>
      <c r="C14" s="23" t="s">
        <v>190</v>
      </c>
      <c r="D14" s="18">
        <v>1262000</v>
      </c>
      <c r="E14" s="18">
        <v>652000</v>
      </c>
      <c r="F14" s="18">
        <f>SUM([2]Ф.2.1:Ф.2.50!F14)</f>
        <v>0</v>
      </c>
      <c r="G14" s="18">
        <v>651500</v>
      </c>
      <c r="H14" s="18">
        <f>G14</f>
        <v>651500</v>
      </c>
      <c r="I14" s="18">
        <f>SUM([2]Ф.2.1:Ф.2.50!I14)</f>
        <v>0</v>
      </c>
      <c r="J14" s="18">
        <f>G14-H14</f>
        <v>0</v>
      </c>
    </row>
    <row r="15" spans="1:10" ht="21.6" thickTop="1" thickBot="1">
      <c r="A15" s="27" t="s">
        <v>147</v>
      </c>
      <c r="B15" s="16">
        <v>2200</v>
      </c>
      <c r="C15" s="17" t="s">
        <v>191</v>
      </c>
      <c r="D15" s="18">
        <f>D16+D19+D20+D22</f>
        <v>585000</v>
      </c>
      <c r="E15" s="18">
        <f>SUM([2]Ф.2.1:Ф.2.50!E15)</f>
        <v>0</v>
      </c>
      <c r="F15" s="18">
        <f>SUM([2]Ф.2.1:Ф.2.50!F15)</f>
        <v>0</v>
      </c>
      <c r="G15" s="18">
        <f>G16+G19+G20+G22</f>
        <v>310200</v>
      </c>
      <c r="H15" s="18">
        <f>H16+H19+H20+H22</f>
        <v>309519.93</v>
      </c>
      <c r="I15" s="18">
        <f>SUM([2]Ф.2.1:Ф.2.50!I15)</f>
        <v>0</v>
      </c>
      <c r="J15" s="18">
        <f>G15-H15</f>
        <v>680.07000000000698</v>
      </c>
    </row>
    <row r="16" spans="1:10" ht="21.6" thickTop="1" thickBot="1">
      <c r="A16" s="21" t="s">
        <v>192</v>
      </c>
      <c r="B16" s="22">
        <v>2210</v>
      </c>
      <c r="C16" s="23" t="s">
        <v>193</v>
      </c>
      <c r="D16" s="18">
        <v>257300</v>
      </c>
      <c r="E16" s="18">
        <f>SUM([2]Ф.2.1:Ф.2.50!E16)</f>
        <v>0</v>
      </c>
      <c r="F16" s="18">
        <f>SUM([2]Ф.2.1:Ф.2.50!F16)</f>
        <v>0</v>
      </c>
      <c r="G16" s="18">
        <v>104500</v>
      </c>
      <c r="H16" s="18">
        <v>103986.19</v>
      </c>
      <c r="I16" s="18">
        <f>SUM([2]Ф.2.1:Ф.2.50!I16)</f>
        <v>0</v>
      </c>
      <c r="J16" s="18">
        <f>G16-H16</f>
        <v>513.80999999999767</v>
      </c>
    </row>
    <row r="17" spans="1:10" ht="31.8" thickTop="1" thickBot="1">
      <c r="A17" s="21" t="s">
        <v>194</v>
      </c>
      <c r="B17" s="22">
        <v>2220</v>
      </c>
      <c r="C17" s="22">
        <v>100</v>
      </c>
      <c r="D17" s="18">
        <f>SUM([2]Ф.2.1:Ф.2.50!D17)</f>
        <v>0</v>
      </c>
      <c r="E17" s="18">
        <f>SUM([2]Ф.2.1:Ф.2.50!E17)</f>
        <v>0</v>
      </c>
      <c r="F17" s="18">
        <f>SUM([2]Ф.2.1:Ф.2.50!F17)</f>
        <v>0</v>
      </c>
      <c r="G17" s="18">
        <f>SUM([2]Ф.2.1:Ф.2.50!G17)</f>
        <v>0</v>
      </c>
      <c r="H17" s="18">
        <f>SUM([2]Ф.2.1:Ф.2.50!H17)</f>
        <v>0</v>
      </c>
      <c r="I17" s="18">
        <f>SUM([2]Ф.2.1:Ф.2.50!I17)</f>
        <v>0</v>
      </c>
      <c r="J17" s="18">
        <f>SUM([2]Ф.2.1:Ф.2.50!J17)</f>
        <v>0</v>
      </c>
    </row>
    <row r="18" spans="1:10" ht="15.6" thickTop="1" thickBot="1">
      <c r="A18" s="21" t="s">
        <v>195</v>
      </c>
      <c r="B18" s="22">
        <v>2230</v>
      </c>
      <c r="C18" s="22">
        <v>110</v>
      </c>
      <c r="D18" s="18">
        <f>SUM([2]Ф.2.1:Ф.2.50!D18)</f>
        <v>0</v>
      </c>
      <c r="E18" s="18">
        <f>SUM([2]Ф.2.1:Ф.2.50!E18)</f>
        <v>0</v>
      </c>
      <c r="F18" s="18">
        <f>SUM([2]Ф.2.1:Ф.2.50!F18)</f>
        <v>0</v>
      </c>
      <c r="G18" s="18">
        <f>SUM([2]Ф.2.1:Ф.2.50!G18)</f>
        <v>0</v>
      </c>
      <c r="H18" s="18">
        <f>SUM([2]Ф.2.1:Ф.2.50!H18)</f>
        <v>0</v>
      </c>
      <c r="I18" s="18">
        <f>SUM([2]Ф.2.1:Ф.2.50!I18)</f>
        <v>0</v>
      </c>
      <c r="J18" s="18">
        <f>SUM([2]Ф.2.1:Ф.2.50!J18)</f>
        <v>0</v>
      </c>
    </row>
    <row r="19" spans="1:10" ht="21.6" thickTop="1" thickBot="1">
      <c r="A19" s="21" t="s">
        <v>196</v>
      </c>
      <c r="B19" s="22">
        <v>2240</v>
      </c>
      <c r="C19" s="22">
        <v>120</v>
      </c>
      <c r="D19" s="18">
        <v>190000</v>
      </c>
      <c r="E19" s="18">
        <f>SUM([2]Ф.2.1:Ф.2.50!E19)</f>
        <v>0</v>
      </c>
      <c r="F19" s="18">
        <f>SUM([2]Ф.2.1:Ф.2.50!F19)</f>
        <v>0</v>
      </c>
      <c r="G19" s="18">
        <v>121000</v>
      </c>
      <c r="H19" s="18">
        <v>120986.53</v>
      </c>
      <c r="I19" s="18">
        <f>SUM([2]Ф.2.1:Ф.2.50!I19)</f>
        <v>0</v>
      </c>
      <c r="J19" s="18">
        <f>G19-H19</f>
        <v>13.470000000001164</v>
      </c>
    </row>
    <row r="20" spans="1:10" ht="15.6" thickTop="1" thickBot="1">
      <c r="A20" s="21" t="s">
        <v>197</v>
      </c>
      <c r="B20" s="22">
        <v>2250</v>
      </c>
      <c r="C20" s="22">
        <v>130</v>
      </c>
      <c r="D20" s="18">
        <v>13500</v>
      </c>
      <c r="E20" s="18">
        <f>SUM([2]Ф.2.1:Ф.2.50!E20)</f>
        <v>0</v>
      </c>
      <c r="F20" s="18">
        <f>SUM([2]Ф.2.1:Ф.2.50!F20)</f>
        <v>0</v>
      </c>
      <c r="G20" s="18">
        <v>5000</v>
      </c>
      <c r="H20" s="18">
        <v>4914.18</v>
      </c>
      <c r="I20" s="18">
        <f>SUM([2]Ф.2.1:Ф.2.50!I20)</f>
        <v>0</v>
      </c>
      <c r="J20" s="18">
        <f>G20-H20</f>
        <v>85.819999999999709</v>
      </c>
    </row>
    <row r="21" spans="1:10" ht="21.6" thickTop="1" thickBot="1">
      <c r="A21" s="26" t="s">
        <v>198</v>
      </c>
      <c r="B21" s="22">
        <v>2260</v>
      </c>
      <c r="C21" s="22">
        <v>140</v>
      </c>
      <c r="D21" s="18">
        <f>SUM([2]Ф.2.1:Ф.2.50!D21)</f>
        <v>0</v>
      </c>
      <c r="E21" s="18">
        <f>SUM([2]Ф.2.1:Ф.2.50!E21)</f>
        <v>0</v>
      </c>
      <c r="F21" s="18">
        <f>SUM([2]Ф.2.1:Ф.2.50!F21)</f>
        <v>0</v>
      </c>
      <c r="G21" s="18">
        <f>SUM([2]Ф.2.1:Ф.2.50!G21)</f>
        <v>0</v>
      </c>
      <c r="H21" s="18">
        <f>SUM([2]Ф.2.1:Ф.2.50!H21)</f>
        <v>0</v>
      </c>
      <c r="I21" s="18">
        <f>SUM([2]Ф.2.1:Ф.2.50!I21)</f>
        <v>0</v>
      </c>
      <c r="J21" s="18">
        <f>SUM([2]Ф.2.1:Ф.2.50!J21)</f>
        <v>0</v>
      </c>
    </row>
    <row r="22" spans="1:10" ht="21.6" thickTop="1" thickBot="1">
      <c r="A22" s="26" t="s">
        <v>199</v>
      </c>
      <c r="B22" s="22">
        <v>2270</v>
      </c>
      <c r="C22" s="22">
        <v>150</v>
      </c>
      <c r="D22" s="18">
        <f>SUM(D23:D25)</f>
        <v>124200</v>
      </c>
      <c r="E22" s="18">
        <v>80420</v>
      </c>
      <c r="F22" s="18"/>
      <c r="G22" s="18">
        <f>G23+G24+G25</f>
        <v>79700</v>
      </c>
      <c r="H22" s="18">
        <f>H23+H24+H25</f>
        <v>79633.03</v>
      </c>
      <c r="I22" s="18"/>
      <c r="J22" s="18">
        <f>SUM(J23:J25)</f>
        <v>66.969999999997981</v>
      </c>
    </row>
    <row r="23" spans="1:10" ht="15.6" thickTop="1" thickBot="1">
      <c r="A23" s="24" t="s">
        <v>200</v>
      </c>
      <c r="B23" s="19">
        <v>2271</v>
      </c>
      <c r="C23" s="19">
        <v>160</v>
      </c>
      <c r="D23" s="18">
        <v>85100</v>
      </c>
      <c r="E23" s="18">
        <f>SUM([2]Ф.2.1:Ф.2.50!E23)</f>
        <v>0</v>
      </c>
      <c r="F23" s="18">
        <f>SUM([2]Ф.2.1:Ф.2.50!F23)</f>
        <v>0</v>
      </c>
      <c r="G23" s="18">
        <v>60000</v>
      </c>
      <c r="H23" s="18">
        <v>59995.93</v>
      </c>
      <c r="I23" s="18">
        <f>SUM([2]Ф.2.1:Ф.2.50!I23)</f>
        <v>0</v>
      </c>
      <c r="J23" s="18">
        <f>G23-H23</f>
        <v>4.069999999999709</v>
      </c>
    </row>
    <row r="24" spans="1:10" ht="21.6" thickTop="1" thickBot="1">
      <c r="A24" s="24" t="s">
        <v>201</v>
      </c>
      <c r="B24" s="19">
        <v>2272</v>
      </c>
      <c r="C24" s="19">
        <v>170</v>
      </c>
      <c r="D24" s="18">
        <v>6800</v>
      </c>
      <c r="E24" s="18">
        <f>SUM([2]Ф.2.1:Ф.2.50!E24)</f>
        <v>0</v>
      </c>
      <c r="F24" s="18">
        <f>SUM([2]Ф.2.1:Ф.2.50!F24)</f>
        <v>0</v>
      </c>
      <c r="G24" s="18">
        <v>2900</v>
      </c>
      <c r="H24" s="18">
        <v>2838.61</v>
      </c>
      <c r="I24" s="18">
        <f>SUM([2]Ф.2.1:Ф.2.50!I24)</f>
        <v>0</v>
      </c>
      <c r="J24" s="18">
        <f>G24-H24</f>
        <v>61.389999999999873</v>
      </c>
    </row>
    <row r="25" spans="1:10" ht="15.6" thickTop="1" thickBot="1">
      <c r="A25" s="24" t="s">
        <v>202</v>
      </c>
      <c r="B25" s="19">
        <v>2273</v>
      </c>
      <c r="C25" s="19">
        <v>180</v>
      </c>
      <c r="D25" s="18">
        <v>32300</v>
      </c>
      <c r="E25" s="18">
        <f>SUM([2]Ф.2.1:Ф.2.50!E25)</f>
        <v>0</v>
      </c>
      <c r="F25" s="18">
        <f>SUM([2]Ф.2.1:Ф.2.50!F25)</f>
        <v>0</v>
      </c>
      <c r="G25" s="18">
        <v>16800</v>
      </c>
      <c r="H25" s="18">
        <v>16798.490000000002</v>
      </c>
      <c r="I25" s="18">
        <f>SUM([2]Ф.2.1:Ф.2.50!I25)</f>
        <v>0</v>
      </c>
      <c r="J25" s="18">
        <f>G25-H25</f>
        <v>1.5099999999983993</v>
      </c>
    </row>
    <row r="26" spans="1:10" ht="15.6" thickTop="1" thickBot="1">
      <c r="A26" s="24" t="s">
        <v>203</v>
      </c>
      <c r="B26" s="19">
        <v>2274</v>
      </c>
      <c r="C26" s="19">
        <v>190</v>
      </c>
      <c r="D26" s="18">
        <f>SUM([2]Ф.2.1:Ф.2.50!D26)</f>
        <v>0</v>
      </c>
      <c r="E26" s="18">
        <f>SUM([2]Ф.2.1:Ф.2.50!E26)</f>
        <v>0</v>
      </c>
      <c r="F26" s="18">
        <f>SUM([2]Ф.2.1:Ф.2.50!F26)</f>
        <v>0</v>
      </c>
      <c r="G26" s="18">
        <f>SUM([2]Ф.2.1:Ф.2.50!G26)</f>
        <v>0</v>
      </c>
      <c r="H26" s="18">
        <f>SUM([2]Ф.2.1:Ф.2.50!H26)</f>
        <v>0</v>
      </c>
      <c r="I26" s="18">
        <f>SUM([2]Ф.2.1:Ф.2.50!I26)</f>
        <v>0</v>
      </c>
      <c r="J26" s="18">
        <f>SUM([2]Ф.2.1:Ф.2.50!J26)</f>
        <v>0</v>
      </c>
    </row>
    <row r="27" spans="1:10" ht="31.8" thickTop="1" thickBot="1">
      <c r="A27" s="24" t="s">
        <v>204</v>
      </c>
      <c r="B27" s="19">
        <v>2275</v>
      </c>
      <c r="C27" s="19">
        <v>200</v>
      </c>
      <c r="D27" s="18">
        <f>SUM([2]Ф.2.1:Ф.2.50!D27)</f>
        <v>0</v>
      </c>
      <c r="E27" s="18">
        <f>SUM([2]Ф.2.1:Ф.2.50!E27)</f>
        <v>0</v>
      </c>
      <c r="F27" s="18">
        <f>SUM([2]Ф.2.1:Ф.2.50!F27)</f>
        <v>0</v>
      </c>
      <c r="G27" s="18">
        <f>SUM([2]Ф.2.1:Ф.2.50!G27)</f>
        <v>0</v>
      </c>
      <c r="H27" s="18">
        <f>SUM([2]Ф.2.1:Ф.2.50!H27)</f>
        <v>0</v>
      </c>
      <c r="I27" s="18">
        <f>SUM([2]Ф.2.1:Ф.2.50!I27)</f>
        <v>0</v>
      </c>
      <c r="J27" s="18">
        <f>SUM([2]Ф.2.1:Ф.2.50!J27)</f>
        <v>0</v>
      </c>
    </row>
    <row r="28" spans="1:10" ht="15.6" thickTop="1" thickBot="1">
      <c r="A28" s="24" t="s">
        <v>205</v>
      </c>
      <c r="B28" s="19">
        <v>2276</v>
      </c>
      <c r="C28" s="19">
        <v>210</v>
      </c>
      <c r="D28" s="18">
        <f>SUM([2]Ф.2.1:Ф.2.50!D28)</f>
        <v>0</v>
      </c>
      <c r="E28" s="18">
        <f>SUM([2]Ф.2.1:Ф.2.50!E28)</f>
        <v>0</v>
      </c>
      <c r="F28" s="18">
        <f>SUM([2]Ф.2.1:Ф.2.50!F28)</f>
        <v>0</v>
      </c>
      <c r="G28" s="18">
        <f>SUM([2]Ф.2.1:Ф.2.50!G28)</f>
        <v>0</v>
      </c>
      <c r="H28" s="18">
        <f>SUM([2]Ф.2.1:Ф.2.50!H28)</f>
        <v>0</v>
      </c>
      <c r="I28" s="18">
        <f>SUM([2]Ф.2.1:Ф.2.50!I28)</f>
        <v>0</v>
      </c>
      <c r="J28" s="18">
        <f>SUM([2]Ф.2.1:Ф.2.50!J28)</f>
        <v>0</v>
      </c>
    </row>
    <row r="29" spans="1:10" ht="42" thickTop="1" thickBot="1">
      <c r="A29" s="26" t="s">
        <v>206</v>
      </c>
      <c r="B29" s="22">
        <v>2280</v>
      </c>
      <c r="C29" s="22">
        <v>220</v>
      </c>
      <c r="D29" s="18">
        <f>SUM([2]Ф.2.1:Ф.2.50!D29)</f>
        <v>0</v>
      </c>
      <c r="E29" s="18">
        <f>SUM([2]Ф.2.1:Ф.2.50!E29)</f>
        <v>0</v>
      </c>
      <c r="F29" s="18">
        <f>SUM([2]Ф.2.1:Ф.2.50!F29)</f>
        <v>0</v>
      </c>
      <c r="G29" s="18">
        <f>SUM([2]Ф.2.1:Ф.2.50!G29)</f>
        <v>0</v>
      </c>
      <c r="H29" s="18">
        <f>SUM([2]Ф.2.1:Ф.2.50!H29)</f>
        <v>0</v>
      </c>
      <c r="I29" s="18">
        <f>SUM([2]Ф.2.1:Ф.2.50!I29)</f>
        <v>0</v>
      </c>
      <c r="J29" s="18">
        <f>SUM([2]Ф.2.1:Ф.2.50!J29)</f>
        <v>0</v>
      </c>
    </row>
    <row r="30" spans="1:10" ht="39.6" thickTop="1" thickBot="1">
      <c r="A30" s="28" t="s">
        <v>207</v>
      </c>
      <c r="B30" s="19">
        <v>2281</v>
      </c>
      <c r="C30" s="19">
        <v>230</v>
      </c>
      <c r="D30" s="18">
        <f>SUM([2]Ф.2.1:Ф.2.50!D30)</f>
        <v>0</v>
      </c>
      <c r="E30" s="18">
        <f>SUM([2]Ф.2.1:Ф.2.50!E30)</f>
        <v>0</v>
      </c>
      <c r="F30" s="18">
        <f>SUM([2]Ф.2.1:Ф.2.50!F30)</f>
        <v>0</v>
      </c>
      <c r="G30" s="18">
        <f>SUM([2]Ф.2.1:Ф.2.50!G30)</f>
        <v>0</v>
      </c>
      <c r="H30" s="18">
        <f>SUM([2]Ф.2.1:Ф.2.50!H30)</f>
        <v>0</v>
      </c>
      <c r="I30" s="18">
        <f>SUM([2]Ф.2.1:Ф.2.50!I30)</f>
        <v>0</v>
      </c>
      <c r="J30" s="18">
        <f>SUM([2]Ф.2.1:Ф.2.50!J30)</f>
        <v>0</v>
      </c>
    </row>
    <row r="31" spans="1:10" ht="39.6" thickTop="1" thickBot="1">
      <c r="A31" s="29" t="s">
        <v>208</v>
      </c>
      <c r="B31" s="19">
        <v>2282</v>
      </c>
      <c r="C31" s="19">
        <v>240</v>
      </c>
      <c r="D31" s="18">
        <f>SUM([2]Ф.2.1:Ф.2.50!D31)</f>
        <v>0</v>
      </c>
      <c r="E31" s="18">
        <f>SUM([2]Ф.2.1:Ф.2.50!E31)</f>
        <v>0</v>
      </c>
      <c r="F31" s="18">
        <f>SUM([2]Ф.2.1:Ф.2.50!F31)</f>
        <v>0</v>
      </c>
      <c r="G31" s="18">
        <f>SUM([2]Ф.2.1:Ф.2.50!G31)</f>
        <v>0</v>
      </c>
      <c r="H31" s="18">
        <f>SUM([2]Ф.2.1:Ф.2.50!H31)</f>
        <v>0</v>
      </c>
      <c r="I31" s="18">
        <f>SUM([2]Ф.2.1:Ф.2.50!I31)</f>
        <v>0</v>
      </c>
      <c r="J31" s="18">
        <f>SUM([2]Ф.2.1:Ф.2.50!J31)</f>
        <v>0</v>
      </c>
    </row>
    <row r="32" spans="1:10" ht="21.6" thickTop="1" thickBot="1">
      <c r="A32" s="20" t="s">
        <v>209</v>
      </c>
      <c r="B32" s="16">
        <v>2400</v>
      </c>
      <c r="C32" s="16">
        <v>250</v>
      </c>
      <c r="D32" s="18">
        <f>SUM([2]Ф.2.1:Ф.2.50!D32)</f>
        <v>0</v>
      </c>
      <c r="E32" s="18">
        <f>SUM([2]Ф.2.1:Ф.2.50!E32)</f>
        <v>0</v>
      </c>
      <c r="F32" s="18">
        <f>SUM([2]Ф.2.1:Ф.2.50!F32)</f>
        <v>0</v>
      </c>
      <c r="G32" s="18">
        <f>SUM([2]Ф.2.1:Ф.2.50!G32)</f>
        <v>0</v>
      </c>
      <c r="H32" s="18">
        <f>SUM([2]Ф.2.1:Ф.2.50!H32)</f>
        <v>0</v>
      </c>
      <c r="I32" s="18">
        <f>SUM([2]Ф.2.1:Ф.2.50!I32)</f>
        <v>0</v>
      </c>
      <c r="J32" s="18">
        <f>SUM([2]Ф.2.1:Ф.2.50!J32)</f>
        <v>0</v>
      </c>
    </row>
    <row r="33" spans="1:10" ht="31.8" thickTop="1" thickBot="1">
      <c r="A33" s="30" t="s">
        <v>210</v>
      </c>
      <c r="B33" s="22">
        <v>2410</v>
      </c>
      <c r="C33" s="22">
        <v>260</v>
      </c>
      <c r="D33" s="18">
        <f>SUM([2]Ф.2.1:Ф.2.50!D33)</f>
        <v>0</v>
      </c>
      <c r="E33" s="18">
        <f>SUM([2]Ф.2.1:Ф.2.50!E33)</f>
        <v>0</v>
      </c>
      <c r="F33" s="18">
        <f>SUM([2]Ф.2.1:Ф.2.50!F33)</f>
        <v>0</v>
      </c>
      <c r="G33" s="18">
        <f>SUM([2]Ф.2.1:Ф.2.50!G33)</f>
        <v>0</v>
      </c>
      <c r="H33" s="18">
        <f>SUM([2]Ф.2.1:Ф.2.50!H33)</f>
        <v>0</v>
      </c>
      <c r="I33" s="18">
        <f>SUM([2]Ф.2.1:Ф.2.50!I33)</f>
        <v>0</v>
      </c>
      <c r="J33" s="18">
        <f>SUM([2]Ф.2.1:Ф.2.50!J33)</f>
        <v>0</v>
      </c>
    </row>
    <row r="34" spans="1:10" ht="21.6" thickTop="1" thickBot="1">
      <c r="A34" s="30" t="s">
        <v>211</v>
      </c>
      <c r="B34" s="22">
        <v>2420</v>
      </c>
      <c r="C34" s="22">
        <v>270</v>
      </c>
      <c r="D34" s="18">
        <f>SUM([2]Ф.2.1:Ф.2.50!D34)</f>
        <v>0</v>
      </c>
      <c r="E34" s="18">
        <f>SUM([2]Ф.2.1:Ф.2.50!E34)</f>
        <v>0</v>
      </c>
      <c r="F34" s="18">
        <f>SUM([2]Ф.2.1:Ф.2.50!F34)</f>
        <v>0</v>
      </c>
      <c r="G34" s="18">
        <f>SUM([2]Ф.2.1:Ф.2.50!G34)</f>
        <v>0</v>
      </c>
      <c r="H34" s="18">
        <f>SUM([2]Ф.2.1:Ф.2.50!H34)</f>
        <v>0</v>
      </c>
      <c r="I34" s="18">
        <f>SUM([2]Ф.2.1:Ф.2.50!I34)</f>
        <v>0</v>
      </c>
      <c r="J34" s="18">
        <f>SUM([2]Ф.2.1:Ф.2.50!J34)</f>
        <v>0</v>
      </c>
    </row>
    <row r="35" spans="1:10" ht="15.6" thickTop="1" thickBot="1">
      <c r="A35" s="31" t="s">
        <v>212</v>
      </c>
      <c r="B35" s="16">
        <v>2600</v>
      </c>
      <c r="C35" s="16">
        <v>280</v>
      </c>
      <c r="D35" s="18">
        <f>SUM([2]Ф.2.1:Ф.2.50!D35)</f>
        <v>0</v>
      </c>
      <c r="E35" s="18">
        <f>SUM([2]Ф.2.1:Ф.2.50!E35)</f>
        <v>0</v>
      </c>
      <c r="F35" s="18">
        <f>SUM([2]Ф.2.1:Ф.2.50!F35)</f>
        <v>0</v>
      </c>
      <c r="G35" s="18">
        <f>SUM([2]Ф.2.1:Ф.2.50!G35)</f>
        <v>0</v>
      </c>
      <c r="H35" s="18">
        <f>SUM([2]Ф.2.1:Ф.2.50!H35)</f>
        <v>0</v>
      </c>
      <c r="I35" s="18">
        <f>SUM([2]Ф.2.1:Ф.2.50!I35)</f>
        <v>0</v>
      </c>
      <c r="J35" s="18">
        <f>SUM([2]Ф.2.1:Ф.2.50!J35)</f>
        <v>0</v>
      </c>
    </row>
    <row r="36" spans="1:10" ht="52.2" thickTop="1" thickBot="1">
      <c r="A36" s="26" t="s">
        <v>213</v>
      </c>
      <c r="B36" s="22">
        <v>2610</v>
      </c>
      <c r="C36" s="22">
        <v>290</v>
      </c>
      <c r="D36" s="18">
        <f>SUM([2]Ф.2.1:Ф.2.50!D36)</f>
        <v>0</v>
      </c>
      <c r="E36" s="18">
        <f>SUM([2]Ф.2.1:Ф.2.50!E36)</f>
        <v>0</v>
      </c>
      <c r="F36" s="18">
        <f>SUM([2]Ф.2.1:Ф.2.50!F36)</f>
        <v>0</v>
      </c>
      <c r="G36" s="18">
        <f>SUM([2]Ф.2.1:Ф.2.50!G36)</f>
        <v>0</v>
      </c>
      <c r="H36" s="18">
        <f>SUM([2]Ф.2.1:Ф.2.50!H36)</f>
        <v>0</v>
      </c>
      <c r="I36" s="18">
        <f>SUM([2]Ф.2.1:Ф.2.50!I36)</f>
        <v>0</v>
      </c>
      <c r="J36" s="18">
        <f>SUM([2]Ф.2.1:Ф.2.50!J36)</f>
        <v>0</v>
      </c>
    </row>
    <row r="37" spans="1:10" ht="31.8" thickTop="1" thickBot="1">
      <c r="A37" s="26" t="s">
        <v>214</v>
      </c>
      <c r="B37" s="22">
        <v>2620</v>
      </c>
      <c r="C37" s="22">
        <v>300</v>
      </c>
      <c r="D37" s="18">
        <f>SUM([2]Ф.2.1:Ф.2.50!D37)</f>
        <v>0</v>
      </c>
      <c r="E37" s="18">
        <f>SUM([2]Ф.2.1:Ф.2.50!E37)</f>
        <v>0</v>
      </c>
      <c r="F37" s="18">
        <f>SUM([2]Ф.2.1:Ф.2.50!F37)</f>
        <v>0</v>
      </c>
      <c r="G37" s="18">
        <f>SUM([2]Ф.2.1:Ф.2.50!G37)</f>
        <v>0</v>
      </c>
      <c r="H37" s="18">
        <f>SUM([2]Ф.2.1:Ф.2.50!H37)</f>
        <v>0</v>
      </c>
      <c r="I37" s="18">
        <f>SUM([2]Ф.2.1:Ф.2.50!I37)</f>
        <v>0</v>
      </c>
      <c r="J37" s="18">
        <f>SUM([2]Ф.2.1:Ф.2.50!J37)</f>
        <v>0</v>
      </c>
    </row>
    <row r="38" spans="1:10" ht="42" thickTop="1" thickBot="1">
      <c r="A38" s="30" t="s">
        <v>215</v>
      </c>
      <c r="B38" s="22">
        <v>2630</v>
      </c>
      <c r="C38" s="22">
        <v>310</v>
      </c>
      <c r="D38" s="18">
        <f>SUM([2]Ф.2.1:Ф.2.50!D38)</f>
        <v>0</v>
      </c>
      <c r="E38" s="18">
        <f>SUM([2]Ф.2.1:Ф.2.50!E38)</f>
        <v>0</v>
      </c>
      <c r="F38" s="18">
        <f>SUM([2]Ф.2.1:Ф.2.50!F38)</f>
        <v>0</v>
      </c>
      <c r="G38" s="18">
        <f>SUM([2]Ф.2.1:Ф.2.50!G38)</f>
        <v>0</v>
      </c>
      <c r="H38" s="18">
        <f>SUM([2]Ф.2.1:Ф.2.50!H38)</f>
        <v>0</v>
      </c>
      <c r="I38" s="18">
        <f>SUM([2]Ф.2.1:Ф.2.50!I38)</f>
        <v>0</v>
      </c>
      <c r="J38" s="18">
        <f>SUM([2]Ф.2.1:Ф.2.50!J38)</f>
        <v>0</v>
      </c>
    </row>
    <row r="39" spans="1:10" ht="15.6" thickTop="1" thickBot="1">
      <c r="A39" s="27" t="s">
        <v>151</v>
      </c>
      <c r="B39" s="16">
        <v>2700</v>
      </c>
      <c r="C39" s="16">
        <v>320</v>
      </c>
      <c r="D39" s="18">
        <f>SUM([2]Ф.2.1:Ф.2.50!D39)</f>
        <v>0</v>
      </c>
      <c r="E39" s="18">
        <f>SUM([2]Ф.2.1:Ф.2.50!E39)</f>
        <v>0</v>
      </c>
      <c r="F39" s="18">
        <f>SUM([2]Ф.2.1:Ф.2.50!F39)</f>
        <v>0</v>
      </c>
      <c r="G39" s="18">
        <f>SUM([2]Ф.2.1:Ф.2.50!G39)</f>
        <v>0</v>
      </c>
      <c r="H39" s="18">
        <f>SUM([2]Ф.2.1:Ф.2.50!H39)</f>
        <v>0</v>
      </c>
      <c r="I39" s="18">
        <f>SUM([2]Ф.2.1:Ф.2.50!I39)</f>
        <v>0</v>
      </c>
      <c r="J39" s="18">
        <f>SUM([2]Ф.2.1:Ф.2.50!J39)</f>
        <v>0</v>
      </c>
    </row>
    <row r="40" spans="1:10" ht="21.6" thickTop="1" thickBot="1">
      <c r="A40" s="26" t="s">
        <v>216</v>
      </c>
      <c r="B40" s="22">
        <v>2710</v>
      </c>
      <c r="C40" s="22">
        <v>330</v>
      </c>
      <c r="D40" s="18">
        <f>SUM([2]Ф.2.1:Ф.2.50!D40)</f>
        <v>0</v>
      </c>
      <c r="E40" s="18">
        <f>SUM([2]Ф.2.1:Ф.2.50!E40)</f>
        <v>0</v>
      </c>
      <c r="F40" s="18">
        <f>SUM([2]Ф.2.1:Ф.2.50!F40)</f>
        <v>0</v>
      </c>
      <c r="G40" s="18">
        <f>SUM([2]Ф.2.1:Ф.2.50!G40)</f>
        <v>0</v>
      </c>
      <c r="H40" s="18">
        <f>SUM([2]Ф.2.1:Ф.2.50!H40)</f>
        <v>0</v>
      </c>
      <c r="I40" s="18">
        <f>SUM([2]Ф.2.1:Ф.2.50!I40)</f>
        <v>0</v>
      </c>
      <c r="J40" s="18">
        <f>SUM([2]Ф.2.1:Ф.2.50!J40)</f>
        <v>0</v>
      </c>
    </row>
    <row r="41" spans="1:10" ht="15.6" thickTop="1" thickBot="1">
      <c r="A41" s="26" t="s">
        <v>217</v>
      </c>
      <c r="B41" s="22">
        <v>2720</v>
      </c>
      <c r="C41" s="22">
        <v>340</v>
      </c>
      <c r="D41" s="18">
        <f>SUM([2]Ф.2.1:Ф.2.50!D41)</f>
        <v>0</v>
      </c>
      <c r="E41" s="18">
        <f>SUM([2]Ф.2.1:Ф.2.50!E41)</f>
        <v>0</v>
      </c>
      <c r="F41" s="18">
        <f>SUM([2]Ф.2.1:Ф.2.50!F41)</f>
        <v>0</v>
      </c>
      <c r="G41" s="18">
        <f>SUM([2]Ф.2.1:Ф.2.50!G41)</f>
        <v>0</v>
      </c>
      <c r="H41" s="18">
        <f>SUM([2]Ф.2.1:Ф.2.50!H41)</f>
        <v>0</v>
      </c>
      <c r="I41" s="18">
        <f>SUM([2]Ф.2.1:Ф.2.50!I41)</f>
        <v>0</v>
      </c>
      <c r="J41" s="18">
        <f>SUM([2]Ф.2.1:Ф.2.50!J41)</f>
        <v>0</v>
      </c>
    </row>
    <row r="42" spans="1:10" ht="15.6" thickTop="1" thickBot="1">
      <c r="A42" s="26" t="s">
        <v>218</v>
      </c>
      <c r="B42" s="22">
        <v>2730</v>
      </c>
      <c r="C42" s="22">
        <v>350</v>
      </c>
      <c r="D42" s="18">
        <f>SUM([2]Ф.2.1:Ф.2.50!D42)</f>
        <v>0</v>
      </c>
      <c r="E42" s="18">
        <f>SUM([2]Ф.2.1:Ф.2.50!E42)</f>
        <v>0</v>
      </c>
      <c r="F42" s="18">
        <f>SUM([2]Ф.2.1:Ф.2.50!F42)</f>
        <v>0</v>
      </c>
      <c r="G42" s="18">
        <f>SUM([2]Ф.2.1:Ф.2.50!G42)</f>
        <v>0</v>
      </c>
      <c r="H42" s="18">
        <f>SUM([2]Ф.2.1:Ф.2.50!H42)</f>
        <v>0</v>
      </c>
      <c r="I42" s="18">
        <f>SUM([2]Ф.2.1:Ф.2.50!I42)</f>
        <v>0</v>
      </c>
      <c r="J42" s="18">
        <f>SUM([2]Ф.2.1:Ф.2.50!J42)</f>
        <v>0</v>
      </c>
    </row>
    <row r="43" spans="1:10" ht="15.6" thickTop="1" thickBot="1">
      <c r="A43" s="27" t="s">
        <v>152</v>
      </c>
      <c r="B43" s="16">
        <v>2800</v>
      </c>
      <c r="C43" s="16">
        <v>360</v>
      </c>
      <c r="D43" s="18">
        <f>SUM([2]Ф.2.1:Ф.2.50!D43)</f>
        <v>0</v>
      </c>
      <c r="E43" s="18">
        <f>SUM([2]Ф.2.1:Ф.2.50!E43)</f>
        <v>0</v>
      </c>
      <c r="F43" s="18">
        <f>SUM([2]Ф.2.1:Ф.2.50!F43)</f>
        <v>0</v>
      </c>
      <c r="G43" s="18">
        <f>SUM([2]Ф.2.1:Ф.2.50!G43)</f>
        <v>0</v>
      </c>
      <c r="H43" s="18">
        <f>SUM([2]Ф.2.1:Ф.2.50!H43)</f>
        <v>0</v>
      </c>
      <c r="I43" s="18">
        <f>SUM([2]Ф.2.1:Ф.2.50!I43)</f>
        <v>0</v>
      </c>
      <c r="J43" s="18">
        <f>SUM([2]Ф.2.1:Ф.2.50!J43)</f>
        <v>0</v>
      </c>
    </row>
    <row r="44" spans="1:10" ht="15.6" thickTop="1" thickBot="1">
      <c r="A44" s="16" t="s">
        <v>219</v>
      </c>
      <c r="B44" s="16">
        <v>3000</v>
      </c>
      <c r="C44" s="16">
        <v>370</v>
      </c>
      <c r="D44" s="18">
        <f>SUM([2]Ф.2.1:Ф.2.50!D44)</f>
        <v>0</v>
      </c>
      <c r="E44" s="18">
        <f>SUM([2]Ф.2.1:Ф.2.50!E44)</f>
        <v>0</v>
      </c>
      <c r="F44" s="18">
        <f>SUM([2]Ф.2.1:Ф.2.50!F44)</f>
        <v>0</v>
      </c>
      <c r="G44" s="18">
        <f>SUM([2]Ф.2.1:Ф.2.50!G44)</f>
        <v>0</v>
      </c>
      <c r="H44" s="18">
        <f>SUM([2]Ф.2.1:Ф.2.50!H44)</f>
        <v>0</v>
      </c>
      <c r="I44" s="18">
        <f>SUM([2]Ф.2.1:Ф.2.50!I44)</f>
        <v>0</v>
      </c>
      <c r="J44" s="18">
        <f>SUM([2]Ф.2.1:Ф.2.50!J44)</f>
        <v>0</v>
      </c>
    </row>
    <row r="45" spans="1:10" ht="21.6" thickTop="1" thickBot="1">
      <c r="A45" s="20" t="s">
        <v>154</v>
      </c>
      <c r="B45" s="16">
        <v>3100</v>
      </c>
      <c r="C45" s="16">
        <v>380</v>
      </c>
      <c r="D45" s="18">
        <f>SUM([2]Ф.2.1:Ф.2.50!D45)</f>
        <v>0</v>
      </c>
      <c r="E45" s="18">
        <f>SUM([2]Ф.2.1:Ф.2.50!E45)</f>
        <v>0</v>
      </c>
      <c r="F45" s="18">
        <f>SUM([2]Ф.2.1:Ф.2.50!F45)</f>
        <v>0</v>
      </c>
      <c r="G45" s="18">
        <f>SUM([2]Ф.2.1:Ф.2.50!G45)</f>
        <v>0</v>
      </c>
      <c r="H45" s="18">
        <f>SUM([2]Ф.2.1:Ф.2.50!H45)</f>
        <v>0</v>
      </c>
      <c r="I45" s="18">
        <f>SUM([2]Ф.2.1:Ф.2.50!I45)</f>
        <v>0</v>
      </c>
      <c r="J45" s="18">
        <f>SUM([2]Ф.2.1:Ф.2.50!J45)</f>
        <v>0</v>
      </c>
    </row>
    <row r="46" spans="1:10" ht="42" thickTop="1" thickBot="1">
      <c r="A46" s="26" t="s">
        <v>220</v>
      </c>
      <c r="B46" s="22">
        <v>3110</v>
      </c>
      <c r="C46" s="22">
        <v>390</v>
      </c>
      <c r="D46" s="18">
        <f>SUM([2]Ф.2.1:Ф.2.50!D46)</f>
        <v>0</v>
      </c>
      <c r="E46" s="18">
        <f>SUM([2]Ф.2.1:Ф.2.50!E46)</f>
        <v>0</v>
      </c>
      <c r="F46" s="18">
        <f>SUM([2]Ф.2.1:Ф.2.50!F46)</f>
        <v>0</v>
      </c>
      <c r="G46" s="18">
        <f>SUM([2]Ф.2.1:Ф.2.50!G46)</f>
        <v>0</v>
      </c>
      <c r="H46" s="18">
        <f>SUM([2]Ф.2.1:Ф.2.50!H46)</f>
        <v>0</v>
      </c>
      <c r="I46" s="18">
        <f>SUM([2]Ф.2.1:Ф.2.50!I46)</f>
        <v>0</v>
      </c>
      <c r="J46" s="18">
        <f>SUM([2]Ф.2.1:Ф.2.50!J46)</f>
        <v>0</v>
      </c>
    </row>
    <row r="47" spans="1:10" ht="21.6" thickTop="1" thickBot="1">
      <c r="A47" s="30" t="s">
        <v>221</v>
      </c>
      <c r="B47" s="22">
        <v>3120</v>
      </c>
      <c r="C47" s="22">
        <v>400</v>
      </c>
      <c r="D47" s="18">
        <f>SUM([2]Ф.2.1:Ф.2.50!D47)</f>
        <v>0</v>
      </c>
      <c r="E47" s="18">
        <f>SUM([2]Ф.2.1:Ф.2.50!E47)</f>
        <v>0</v>
      </c>
      <c r="F47" s="18">
        <f>SUM([2]Ф.2.1:Ф.2.50!F47)</f>
        <v>0</v>
      </c>
      <c r="G47" s="18">
        <f>SUM([2]Ф.2.1:Ф.2.50!G47)</f>
        <v>0</v>
      </c>
      <c r="H47" s="18">
        <f>SUM([2]Ф.2.1:Ф.2.50!H47)</f>
        <v>0</v>
      </c>
      <c r="I47" s="18">
        <f>SUM([2]Ф.2.1:Ф.2.50!I47)</f>
        <v>0</v>
      </c>
      <c r="J47" s="18">
        <f>SUM([2]Ф.2.1:Ф.2.50!J47)</f>
        <v>0</v>
      </c>
    </row>
    <row r="48" spans="1:10" ht="21.6" thickTop="1" thickBot="1">
      <c r="A48" s="24" t="s">
        <v>222</v>
      </c>
      <c r="B48" s="19">
        <v>3121</v>
      </c>
      <c r="C48" s="19">
        <v>410</v>
      </c>
      <c r="D48" s="18">
        <f>SUM([2]Ф.2.1:Ф.2.50!D48)</f>
        <v>0</v>
      </c>
      <c r="E48" s="18">
        <f>SUM([2]Ф.2.1:Ф.2.50!E48)</f>
        <v>0</v>
      </c>
      <c r="F48" s="18">
        <f>SUM([2]Ф.2.1:Ф.2.50!F48)</f>
        <v>0</v>
      </c>
      <c r="G48" s="18">
        <f>SUM([2]Ф.2.1:Ф.2.50!G48)</f>
        <v>0</v>
      </c>
      <c r="H48" s="18">
        <f>SUM([2]Ф.2.1:Ф.2.50!H48)</f>
        <v>0</v>
      </c>
      <c r="I48" s="18">
        <f>SUM([2]Ф.2.1:Ф.2.50!I48)</f>
        <v>0</v>
      </c>
      <c r="J48" s="18">
        <f>SUM([2]Ф.2.1:Ф.2.50!J48)</f>
        <v>0</v>
      </c>
    </row>
    <row r="49" spans="1:10" ht="21.6" thickTop="1" thickBot="1">
      <c r="A49" s="24" t="s">
        <v>223</v>
      </c>
      <c r="B49" s="19">
        <v>3122</v>
      </c>
      <c r="C49" s="19">
        <v>420</v>
      </c>
      <c r="D49" s="18">
        <f>SUM([2]Ф.2.1:Ф.2.50!D49)</f>
        <v>0</v>
      </c>
      <c r="E49" s="18">
        <f>SUM([2]Ф.2.1:Ф.2.50!E49)</f>
        <v>0</v>
      </c>
      <c r="F49" s="18">
        <f>SUM([2]Ф.2.1:Ф.2.50!F49)</f>
        <v>0</v>
      </c>
      <c r="G49" s="18">
        <f>SUM([2]Ф.2.1:Ф.2.50!G49)</f>
        <v>0</v>
      </c>
      <c r="H49" s="18">
        <f>SUM([2]Ф.2.1:Ф.2.50!H49)</f>
        <v>0</v>
      </c>
      <c r="I49" s="18">
        <f>SUM([2]Ф.2.1:Ф.2.50!I49)</f>
        <v>0</v>
      </c>
      <c r="J49" s="18">
        <f>SUM([2]Ф.2.1:Ф.2.50!J49)</f>
        <v>0</v>
      </c>
    </row>
    <row r="50" spans="1:10" ht="15.6" thickTop="1" thickBot="1">
      <c r="A50" s="21" t="s">
        <v>224</v>
      </c>
      <c r="B50" s="22">
        <v>3130</v>
      </c>
      <c r="C50" s="22">
        <v>430</v>
      </c>
      <c r="D50" s="18">
        <f>SUM([2]Ф.2.1:Ф.2.50!D50)</f>
        <v>0</v>
      </c>
      <c r="E50" s="18">
        <f>SUM([2]Ф.2.1:Ф.2.50!E50)</f>
        <v>0</v>
      </c>
      <c r="F50" s="18">
        <f>SUM([2]Ф.2.1:Ф.2.50!F50)</f>
        <v>0</v>
      </c>
      <c r="G50" s="18">
        <f>SUM([2]Ф.2.1:Ф.2.50!G50)</f>
        <v>0</v>
      </c>
      <c r="H50" s="18">
        <f>SUM([2]Ф.2.1:Ф.2.50!H50)</f>
        <v>0</v>
      </c>
      <c r="I50" s="18">
        <f>SUM([2]Ф.2.1:Ф.2.50!I50)</f>
        <v>0</v>
      </c>
      <c r="J50" s="18">
        <f>SUM([2]Ф.2.1:Ф.2.50!J50)</f>
        <v>0</v>
      </c>
    </row>
    <row r="51" spans="1:10" ht="31.8" thickTop="1" thickBot="1">
      <c r="A51" s="24" t="s">
        <v>225</v>
      </c>
      <c r="B51" s="19">
        <v>3131</v>
      </c>
      <c r="C51" s="19">
        <v>440</v>
      </c>
      <c r="D51" s="18">
        <f>SUM([2]Ф.2.1:Ф.2.50!D51)</f>
        <v>0</v>
      </c>
      <c r="E51" s="18">
        <f>SUM([2]Ф.2.1:Ф.2.50!E51)</f>
        <v>0</v>
      </c>
      <c r="F51" s="18">
        <f>SUM([2]Ф.2.1:Ф.2.50!F51)</f>
        <v>0</v>
      </c>
      <c r="G51" s="18">
        <f>SUM([2]Ф.2.1:Ф.2.50!G51)</f>
        <v>0</v>
      </c>
      <c r="H51" s="18">
        <f>SUM([2]Ф.2.1:Ф.2.50!H51)</f>
        <v>0</v>
      </c>
      <c r="I51" s="18">
        <f>SUM([2]Ф.2.1:Ф.2.50!I51)</f>
        <v>0</v>
      </c>
      <c r="J51" s="18">
        <f>SUM([2]Ф.2.1:Ф.2.50!J51)</f>
        <v>0</v>
      </c>
    </row>
    <row r="52" spans="1:10" ht="21.6" thickTop="1" thickBot="1">
      <c r="A52" s="24" t="s">
        <v>226</v>
      </c>
      <c r="B52" s="19">
        <v>3132</v>
      </c>
      <c r="C52" s="19">
        <v>450</v>
      </c>
      <c r="D52" s="18">
        <f>SUM([2]Ф.2.1:Ф.2.50!D52)</f>
        <v>0</v>
      </c>
      <c r="E52" s="18">
        <f>SUM([2]Ф.2.1:Ф.2.50!E52)</f>
        <v>0</v>
      </c>
      <c r="F52" s="18">
        <f>SUM([2]Ф.2.1:Ф.2.50!F52)</f>
        <v>0</v>
      </c>
      <c r="G52" s="18">
        <f>SUM([2]Ф.2.1:Ф.2.50!G52)</f>
        <v>0</v>
      </c>
      <c r="H52" s="18">
        <f>SUM([2]Ф.2.1:Ф.2.50!H52)</f>
        <v>0</v>
      </c>
      <c r="I52" s="18">
        <f>SUM([2]Ф.2.1:Ф.2.50!I52)</f>
        <v>0</v>
      </c>
      <c r="J52" s="18">
        <f>SUM([2]Ф.2.1:Ф.2.50!J52)</f>
        <v>0</v>
      </c>
    </row>
    <row r="53" spans="1:10" ht="21.6" thickTop="1" thickBot="1">
      <c r="A53" s="21" t="s">
        <v>227</v>
      </c>
      <c r="B53" s="22">
        <v>3140</v>
      </c>
      <c r="C53" s="22">
        <v>460</v>
      </c>
      <c r="D53" s="18">
        <f>SUM([2]Ф.2.1:Ф.2.50!D53)</f>
        <v>0</v>
      </c>
      <c r="E53" s="18">
        <f>SUM([2]Ф.2.1:Ф.2.50!E53)</f>
        <v>0</v>
      </c>
      <c r="F53" s="18">
        <f>SUM([2]Ф.2.1:Ф.2.50!F53)</f>
        <v>0</v>
      </c>
      <c r="G53" s="18">
        <f>SUM([2]Ф.2.1:Ф.2.50!G53)</f>
        <v>0</v>
      </c>
      <c r="H53" s="18">
        <f>SUM([2]Ф.2.1:Ф.2.50!H53)</f>
        <v>0</v>
      </c>
      <c r="I53" s="18">
        <f>SUM([2]Ф.2.1:Ф.2.50!I53)</f>
        <v>0</v>
      </c>
      <c r="J53" s="18">
        <f>SUM([2]Ф.2.1:Ф.2.50!J53)</f>
        <v>0</v>
      </c>
    </row>
    <row r="54" spans="1:10" ht="23.4" thickTop="1" thickBot="1">
      <c r="A54" s="32" t="s">
        <v>228</v>
      </c>
      <c r="B54" s="19">
        <v>3141</v>
      </c>
      <c r="C54" s="19">
        <v>470</v>
      </c>
      <c r="D54" s="18">
        <f>SUM([2]Ф.2.1:Ф.2.50!D54)</f>
        <v>0</v>
      </c>
      <c r="E54" s="18">
        <f>SUM([2]Ф.2.1:Ф.2.50!E54)</f>
        <v>0</v>
      </c>
      <c r="F54" s="18">
        <f>SUM([2]Ф.2.1:Ф.2.50!F54)</f>
        <v>0</v>
      </c>
      <c r="G54" s="18">
        <f>SUM([2]Ф.2.1:Ф.2.50!G54)</f>
        <v>0</v>
      </c>
      <c r="H54" s="18">
        <f>SUM([2]Ф.2.1:Ф.2.50!H54)</f>
        <v>0</v>
      </c>
      <c r="I54" s="18">
        <f>SUM([2]Ф.2.1:Ф.2.50!I54)</f>
        <v>0</v>
      </c>
      <c r="J54" s="18">
        <f>SUM([2]Ф.2.1:Ф.2.50!J54)</f>
        <v>0</v>
      </c>
    </row>
    <row r="55" spans="1:10" ht="23.4" thickTop="1" thickBot="1">
      <c r="A55" s="32" t="s">
        <v>229</v>
      </c>
      <c r="B55" s="19">
        <v>3142</v>
      </c>
      <c r="C55" s="19">
        <v>480</v>
      </c>
      <c r="D55" s="18">
        <f>SUM([2]Ф.2.1:Ф.2.50!D55)</f>
        <v>0</v>
      </c>
      <c r="E55" s="18">
        <f>SUM([2]Ф.2.1:Ф.2.50!E55)</f>
        <v>0</v>
      </c>
      <c r="F55" s="18">
        <f>SUM([2]Ф.2.1:Ф.2.50!F55)</f>
        <v>0</v>
      </c>
      <c r="G55" s="18">
        <f>SUM([2]Ф.2.1:Ф.2.50!G55)</f>
        <v>0</v>
      </c>
      <c r="H55" s="18">
        <f>SUM([2]Ф.2.1:Ф.2.50!H55)</f>
        <v>0</v>
      </c>
      <c r="I55" s="18">
        <f>SUM([2]Ф.2.1:Ф.2.50!I55)</f>
        <v>0</v>
      </c>
      <c r="J55" s="18">
        <f>SUM([2]Ф.2.1:Ф.2.50!J55)</f>
        <v>0</v>
      </c>
    </row>
    <row r="56" spans="1:10" ht="33.6" thickTop="1" thickBot="1">
      <c r="A56" s="32" t="s">
        <v>230</v>
      </c>
      <c r="B56" s="19">
        <v>3143</v>
      </c>
      <c r="C56" s="19">
        <v>490</v>
      </c>
      <c r="D56" s="18">
        <f>SUM([2]Ф.2.1:Ф.2.50!D56)</f>
        <v>0</v>
      </c>
      <c r="E56" s="18">
        <f>SUM([2]Ф.2.1:Ф.2.50!E56)</f>
        <v>0</v>
      </c>
      <c r="F56" s="18">
        <f>SUM([2]Ф.2.1:Ф.2.50!F56)</f>
        <v>0</v>
      </c>
      <c r="G56" s="18">
        <f>SUM([2]Ф.2.1:Ф.2.50!G56)</f>
        <v>0</v>
      </c>
      <c r="H56" s="18">
        <f>SUM([2]Ф.2.1:Ф.2.50!H56)</f>
        <v>0</v>
      </c>
      <c r="I56" s="18">
        <f>SUM([2]Ф.2.1:Ф.2.50!I56)</f>
        <v>0</v>
      </c>
      <c r="J56" s="18">
        <f>SUM([2]Ф.2.1:Ф.2.50!J56)</f>
        <v>0</v>
      </c>
    </row>
    <row r="57" spans="1:10" ht="21.6" thickTop="1" thickBot="1">
      <c r="A57" s="21" t="s">
        <v>231</v>
      </c>
      <c r="B57" s="22">
        <v>3150</v>
      </c>
      <c r="C57" s="22">
        <v>500</v>
      </c>
      <c r="D57" s="18">
        <f>SUM([2]Ф.2.1:Ф.2.50!D57)</f>
        <v>0</v>
      </c>
      <c r="E57" s="18">
        <f>SUM([2]Ф.2.1:Ф.2.50!E57)</f>
        <v>0</v>
      </c>
      <c r="F57" s="18">
        <f>SUM([2]Ф.2.1:Ф.2.50!F57)</f>
        <v>0</v>
      </c>
      <c r="G57" s="18">
        <f>SUM([2]Ф.2.1:Ф.2.50!G57)</f>
        <v>0</v>
      </c>
      <c r="H57" s="18">
        <f>SUM([2]Ф.2.1:Ф.2.50!H57)</f>
        <v>0</v>
      </c>
      <c r="I57" s="18">
        <f>SUM([2]Ф.2.1:Ф.2.50!I57)</f>
        <v>0</v>
      </c>
      <c r="J57" s="18">
        <f>SUM([2]Ф.2.1:Ф.2.50!J57)</f>
        <v>0</v>
      </c>
    </row>
    <row r="58" spans="1:10" ht="21.6" thickTop="1" thickBot="1">
      <c r="A58" s="21" t="s">
        <v>232</v>
      </c>
      <c r="B58" s="22">
        <v>3160</v>
      </c>
      <c r="C58" s="22">
        <v>510</v>
      </c>
      <c r="D58" s="18">
        <f>SUM([2]Ф.2.1:Ф.2.50!D58)</f>
        <v>0</v>
      </c>
      <c r="E58" s="18">
        <f>SUM([2]Ф.2.1:Ф.2.50!E58)</f>
        <v>0</v>
      </c>
      <c r="F58" s="18">
        <f>SUM([2]Ф.2.1:Ф.2.50!F58)</f>
        <v>0</v>
      </c>
      <c r="G58" s="18">
        <f>SUM([2]Ф.2.1:Ф.2.50!G58)</f>
        <v>0</v>
      </c>
      <c r="H58" s="18">
        <f>SUM([2]Ф.2.1:Ф.2.50!H58)</f>
        <v>0</v>
      </c>
      <c r="I58" s="18">
        <f>SUM([2]Ф.2.1:Ф.2.50!I58)</f>
        <v>0</v>
      </c>
      <c r="J58" s="18">
        <f>SUM([2]Ф.2.1:Ф.2.50!J58)</f>
        <v>0</v>
      </c>
    </row>
    <row r="59" spans="1:10" ht="15.6" thickTop="1" thickBot="1">
      <c r="A59" s="20" t="s">
        <v>233</v>
      </c>
      <c r="B59" s="16">
        <v>3200</v>
      </c>
      <c r="C59" s="16">
        <v>520</v>
      </c>
      <c r="D59" s="18">
        <f>SUM([2]Ф.2.1:Ф.2.50!D59)</f>
        <v>0</v>
      </c>
      <c r="E59" s="18">
        <f>SUM([2]Ф.2.1:Ф.2.50!E59)</f>
        <v>0</v>
      </c>
      <c r="F59" s="18">
        <f>SUM([2]Ф.2.1:Ф.2.50!F59)</f>
        <v>0</v>
      </c>
      <c r="G59" s="18">
        <f>SUM([2]Ф.2.1:Ф.2.50!G59)</f>
        <v>0</v>
      </c>
      <c r="H59" s="18">
        <f>SUM([2]Ф.2.1:Ф.2.50!H59)</f>
        <v>0</v>
      </c>
      <c r="I59" s="18">
        <f>SUM([2]Ф.2.1:Ф.2.50!I59)</f>
        <v>0</v>
      </c>
      <c r="J59" s="18">
        <f>SUM([2]Ф.2.1:Ф.2.50!J59)</f>
        <v>0</v>
      </c>
    </row>
    <row r="60" spans="1:10" ht="42" thickTop="1" thickBot="1">
      <c r="A60" s="26" t="s">
        <v>234</v>
      </c>
      <c r="B60" s="22">
        <v>3210</v>
      </c>
      <c r="C60" s="22">
        <v>530</v>
      </c>
      <c r="D60" s="18">
        <f>SUM([2]Ф.2.1:Ф.2.50!D60)</f>
        <v>0</v>
      </c>
      <c r="E60" s="18">
        <f>SUM([2]Ф.2.1:Ф.2.50!E60)</f>
        <v>0</v>
      </c>
      <c r="F60" s="18">
        <f>SUM([2]Ф.2.1:Ф.2.50!F60)</f>
        <v>0</v>
      </c>
      <c r="G60" s="18">
        <f>SUM([2]Ф.2.1:Ф.2.50!G60)</f>
        <v>0</v>
      </c>
      <c r="H60" s="18">
        <f>SUM([2]Ф.2.1:Ф.2.50!H60)</f>
        <v>0</v>
      </c>
      <c r="I60" s="18">
        <f>SUM([2]Ф.2.1:Ф.2.50!I60)</f>
        <v>0</v>
      </c>
      <c r="J60" s="18">
        <f>SUM([2]Ф.2.1:Ф.2.50!J60)</f>
        <v>0</v>
      </c>
    </row>
    <row r="61" spans="1:10" ht="31.8" thickTop="1" thickBot="1">
      <c r="A61" s="26" t="s">
        <v>235</v>
      </c>
      <c r="B61" s="22">
        <v>3220</v>
      </c>
      <c r="C61" s="22">
        <v>540</v>
      </c>
      <c r="D61" s="18">
        <f>SUM([2]Ф.2.1:Ф.2.50!D61)</f>
        <v>0</v>
      </c>
      <c r="E61" s="18">
        <f>SUM([2]Ф.2.1:Ф.2.50!E61)</f>
        <v>0</v>
      </c>
      <c r="F61" s="18">
        <f>SUM([2]Ф.2.1:Ф.2.50!F61)</f>
        <v>0</v>
      </c>
      <c r="G61" s="18">
        <f>SUM([2]Ф.2.1:Ф.2.50!G61)</f>
        <v>0</v>
      </c>
      <c r="H61" s="18">
        <f>SUM([2]Ф.2.1:Ф.2.50!H61)</f>
        <v>0</v>
      </c>
      <c r="I61" s="18">
        <f>SUM([2]Ф.2.1:Ф.2.50!I61)</f>
        <v>0</v>
      </c>
      <c r="J61" s="18">
        <f>SUM([2]Ф.2.1:Ф.2.50!J61)</f>
        <v>0</v>
      </c>
    </row>
    <row r="62" spans="1:10" ht="42" thickTop="1" thickBot="1">
      <c r="A62" s="21" t="s">
        <v>236</v>
      </c>
      <c r="B62" s="22">
        <v>3230</v>
      </c>
      <c r="C62" s="22">
        <v>550</v>
      </c>
      <c r="D62" s="18">
        <f>SUM([2]Ф.2.1:Ф.2.50!D62)</f>
        <v>0</v>
      </c>
      <c r="E62" s="18">
        <f>SUM([2]Ф.2.1:Ф.2.50!E62)</f>
        <v>0</v>
      </c>
      <c r="F62" s="18">
        <f>SUM([2]Ф.2.1:Ф.2.50!F62)</f>
        <v>0</v>
      </c>
      <c r="G62" s="18">
        <f>SUM([2]Ф.2.1:Ф.2.50!G62)</f>
        <v>0</v>
      </c>
      <c r="H62" s="18">
        <f>SUM([2]Ф.2.1:Ф.2.50!H62)</f>
        <v>0</v>
      </c>
      <c r="I62" s="18">
        <f>SUM([2]Ф.2.1:Ф.2.50!I62)</f>
        <v>0</v>
      </c>
      <c r="J62" s="18">
        <f>SUM([2]Ф.2.1:Ф.2.50!J62)</f>
        <v>0</v>
      </c>
    </row>
    <row r="63" spans="1:10" ht="21.6" thickTop="1" thickBot="1">
      <c r="A63" s="26" t="s">
        <v>237</v>
      </c>
      <c r="B63" s="22">
        <v>3240</v>
      </c>
      <c r="C63" s="22">
        <v>560</v>
      </c>
      <c r="D63" s="18">
        <f>SUM([2]Ф.2.1:Ф.2.50!D63)</f>
        <v>0</v>
      </c>
      <c r="E63" s="18">
        <f>SUM([2]Ф.2.1:Ф.2.50!E63)</f>
        <v>0</v>
      </c>
      <c r="F63" s="18">
        <f>SUM([2]Ф.2.1:Ф.2.50!F63)</f>
        <v>0</v>
      </c>
      <c r="G63" s="18">
        <f>SUM([2]Ф.2.1:Ф.2.50!G63)</f>
        <v>0</v>
      </c>
      <c r="H63" s="18">
        <f>SUM([2]Ф.2.1:Ф.2.50!H63)</f>
        <v>0</v>
      </c>
      <c r="I63" s="18">
        <f>SUM([2]Ф.2.1:Ф.2.50!I63)</f>
        <v>0</v>
      </c>
      <c r="J63" s="18">
        <f>SUM([2]Ф.2.1:Ф.2.50!J63)</f>
        <v>0</v>
      </c>
    </row>
    <row r="64" spans="1:10" ht="15.6" thickTop="1" thickBot="1">
      <c r="A64" s="16" t="s">
        <v>157</v>
      </c>
      <c r="B64" s="16">
        <v>4100</v>
      </c>
      <c r="C64" s="16">
        <v>570</v>
      </c>
      <c r="D64" s="18">
        <f>SUM([2]Ф.2.1:Ф.2.50!D64)</f>
        <v>0</v>
      </c>
      <c r="E64" s="18">
        <f>SUM([2]Ф.2.1:Ф.2.50!E64)</f>
        <v>0</v>
      </c>
      <c r="F64" s="18">
        <f>SUM([2]Ф.2.1:Ф.2.50!F64)</f>
        <v>0</v>
      </c>
      <c r="G64" s="18">
        <f>SUM([2]Ф.2.1:Ф.2.50!G64)</f>
        <v>0</v>
      </c>
      <c r="H64" s="18">
        <f>SUM([2]Ф.2.1:Ф.2.50!H64)</f>
        <v>0</v>
      </c>
      <c r="I64" s="18">
        <f>SUM([2]Ф.2.1:Ф.2.50!I64)</f>
        <v>0</v>
      </c>
      <c r="J64" s="18">
        <f>SUM([2]Ф.2.1:Ф.2.50!J64)</f>
        <v>0</v>
      </c>
    </row>
    <row r="65" spans="1:10" ht="21.6" thickTop="1" thickBot="1">
      <c r="A65" s="21" t="s">
        <v>238</v>
      </c>
      <c r="B65" s="22">
        <v>4110</v>
      </c>
      <c r="C65" s="22">
        <v>580</v>
      </c>
      <c r="D65" s="18">
        <f>SUM([2]Ф.2.1:Ф.2.50!D65)</f>
        <v>0</v>
      </c>
      <c r="E65" s="18">
        <f>SUM([2]Ф.2.1:Ф.2.50!E65)</f>
        <v>0</v>
      </c>
      <c r="F65" s="18">
        <f>SUM([2]Ф.2.1:Ф.2.50!F65)</f>
        <v>0</v>
      </c>
      <c r="G65" s="18">
        <f>SUM([2]Ф.2.1:Ф.2.50!G65)</f>
        <v>0</v>
      </c>
      <c r="H65" s="18">
        <f>SUM([2]Ф.2.1:Ф.2.50!H65)</f>
        <v>0</v>
      </c>
      <c r="I65" s="18">
        <f>SUM([2]Ф.2.1:Ф.2.50!I65)</f>
        <v>0</v>
      </c>
      <c r="J65" s="18">
        <f>SUM([2]Ф.2.1:Ф.2.50!J65)</f>
        <v>0</v>
      </c>
    </row>
    <row r="66" spans="1:10" ht="31.8" thickTop="1" thickBot="1">
      <c r="A66" s="24" t="s">
        <v>239</v>
      </c>
      <c r="B66" s="19">
        <v>4111</v>
      </c>
      <c r="C66" s="19">
        <v>590</v>
      </c>
      <c r="D66" s="18">
        <f>SUM([2]Ф.2.1:Ф.2.50!D66)</f>
        <v>0</v>
      </c>
      <c r="E66" s="18">
        <f>SUM([2]Ф.2.1:Ф.2.50!E66)</f>
        <v>0</v>
      </c>
      <c r="F66" s="18">
        <f>SUM([2]Ф.2.1:Ф.2.50!F66)</f>
        <v>0</v>
      </c>
      <c r="G66" s="18">
        <f>SUM([2]Ф.2.1:Ф.2.50!G66)</f>
        <v>0</v>
      </c>
      <c r="H66" s="18">
        <f>SUM([2]Ф.2.1:Ф.2.50!H66)</f>
        <v>0</v>
      </c>
      <c r="I66" s="18">
        <f>SUM([2]Ф.2.1:Ф.2.50!I66)</f>
        <v>0</v>
      </c>
      <c r="J66" s="18">
        <f>SUM([2]Ф.2.1:Ф.2.50!J66)</f>
        <v>0</v>
      </c>
    </row>
    <row r="67" spans="1:10" ht="31.8" thickTop="1" thickBot="1">
      <c r="A67" s="24" t="s">
        <v>240</v>
      </c>
      <c r="B67" s="19">
        <v>4112</v>
      </c>
      <c r="C67" s="19">
        <v>600</v>
      </c>
      <c r="D67" s="18">
        <f>SUM([2]Ф.2.1:Ф.2.50!D67)</f>
        <v>0</v>
      </c>
      <c r="E67" s="18">
        <f>SUM([2]Ф.2.1:Ф.2.50!E67)</f>
        <v>0</v>
      </c>
      <c r="F67" s="18">
        <f>SUM([2]Ф.2.1:Ф.2.50!F67)</f>
        <v>0</v>
      </c>
      <c r="G67" s="18">
        <f>SUM([2]Ф.2.1:Ф.2.50!G67)</f>
        <v>0</v>
      </c>
      <c r="H67" s="18">
        <f>SUM([2]Ф.2.1:Ф.2.50!H67)</f>
        <v>0</v>
      </c>
      <c r="I67" s="18">
        <f>SUM([2]Ф.2.1:Ф.2.50!I67)</f>
        <v>0</v>
      </c>
      <c r="J67" s="18">
        <f>SUM([2]Ф.2.1:Ф.2.50!J67)</f>
        <v>0</v>
      </c>
    </row>
    <row r="68" spans="1:10" ht="24.6" thickTop="1" thickBot="1">
      <c r="A68" s="33" t="s">
        <v>241</v>
      </c>
      <c r="B68" s="19">
        <v>4113</v>
      </c>
      <c r="C68" s="19">
        <v>610</v>
      </c>
      <c r="D68" s="18">
        <f>SUM([2]Ф.2.1:Ф.2.50!D68)</f>
        <v>0</v>
      </c>
      <c r="E68" s="18">
        <f>SUM([2]Ф.2.1:Ф.2.50!E68)</f>
        <v>0</v>
      </c>
      <c r="F68" s="18">
        <f>SUM([2]Ф.2.1:Ф.2.50!F68)</f>
        <v>0</v>
      </c>
      <c r="G68" s="18">
        <f>SUM([2]Ф.2.1:Ф.2.50!G68)</f>
        <v>0</v>
      </c>
      <c r="H68" s="18">
        <f>SUM([2]Ф.2.1:Ф.2.50!H68)</f>
        <v>0</v>
      </c>
      <c r="I68" s="18">
        <f>SUM([2]Ф.2.1:Ф.2.50!I68)</f>
        <v>0</v>
      </c>
      <c r="J68" s="18">
        <f>SUM([2]Ф.2.1:Ф.2.50!J68)</f>
        <v>0</v>
      </c>
    </row>
    <row r="69" spans="1:10" ht="15.6" thickTop="1" thickBot="1">
      <c r="A69" s="16" t="s">
        <v>158</v>
      </c>
      <c r="B69" s="16">
        <v>4200</v>
      </c>
      <c r="C69" s="16">
        <v>620</v>
      </c>
      <c r="D69" s="18">
        <f>SUM([2]Ф.2.1:Ф.2.50!D69)</f>
        <v>0</v>
      </c>
      <c r="E69" s="18">
        <f>SUM([2]Ф.2.1:Ф.2.50!E69)</f>
        <v>0</v>
      </c>
      <c r="F69" s="18">
        <f>SUM([2]Ф.2.1:Ф.2.50!F69)</f>
        <v>0</v>
      </c>
      <c r="G69" s="18">
        <f>SUM([2]Ф.2.1:Ф.2.50!G69)</f>
        <v>0</v>
      </c>
      <c r="H69" s="18">
        <f>SUM([2]Ф.2.1:Ф.2.50!H69)</f>
        <v>0</v>
      </c>
      <c r="I69" s="18">
        <f>SUM([2]Ф.2.1:Ф.2.50!I69)</f>
        <v>0</v>
      </c>
      <c r="J69" s="18">
        <f>SUM([2]Ф.2.1:Ф.2.50!J69)</f>
        <v>0</v>
      </c>
    </row>
    <row r="70" spans="1:10" ht="21.6" thickTop="1" thickBot="1">
      <c r="A70" s="21" t="s">
        <v>242</v>
      </c>
      <c r="B70" s="22">
        <v>4210</v>
      </c>
      <c r="C70" s="22">
        <v>630</v>
      </c>
      <c r="D70" s="18">
        <f>SUM([2]Ф.2.1:Ф.2.50!D70)</f>
        <v>0</v>
      </c>
      <c r="E70" s="18">
        <f>SUM([2]Ф.2.1:Ф.2.50!E70)</f>
        <v>0</v>
      </c>
      <c r="F70" s="18">
        <f>SUM([2]Ф.2.1:Ф.2.50!F70)</f>
        <v>0</v>
      </c>
      <c r="G70" s="18">
        <f>SUM([2]Ф.2.1:Ф.2.50!G70)</f>
        <v>0</v>
      </c>
      <c r="H70" s="18">
        <f>SUM([2]Ф.2.1:Ф.2.50!H70)</f>
        <v>0</v>
      </c>
      <c r="I70" s="18">
        <f>SUM([2]Ф.2.1:Ф.2.50!I70)</f>
        <v>0</v>
      </c>
      <c r="J70" s="18">
        <f>SUM([2]Ф.2.1:Ф.2.50!J70)</f>
        <v>0</v>
      </c>
    </row>
    <row r="71" spans="1:10" ht="15.6" thickTop="1" thickBot="1">
      <c r="A71" s="24" t="s">
        <v>243</v>
      </c>
      <c r="B71" s="19">
        <v>5000</v>
      </c>
      <c r="C71" s="19">
        <v>640</v>
      </c>
      <c r="D71" s="34" t="s">
        <v>244</v>
      </c>
      <c r="E71" s="18">
        <v>256700</v>
      </c>
      <c r="F71" s="35" t="s">
        <v>244</v>
      </c>
      <c r="G71" s="35" t="s">
        <v>244</v>
      </c>
      <c r="H71" s="35" t="s">
        <v>244</v>
      </c>
      <c r="I71" s="35" t="s">
        <v>244</v>
      </c>
      <c r="J71" s="36" t="s">
        <v>244</v>
      </c>
    </row>
    <row r="72" spans="1:10" ht="15.6" thickTop="1" thickBot="1">
      <c r="A72" s="24" t="s">
        <v>153</v>
      </c>
      <c r="B72" s="19">
        <v>9000</v>
      </c>
      <c r="C72" s="19">
        <v>650</v>
      </c>
      <c r="D72" s="18">
        <f>SUM([2]Ф.2.1:Ф.2.50!D72)</f>
        <v>0</v>
      </c>
      <c r="E72" s="18">
        <f>SUM([2]Ф.2.1:Ф.2.50!E72)</f>
        <v>0</v>
      </c>
      <c r="F72" s="18">
        <f>SUM([2]Ф.2.1:Ф.2.50!F72)</f>
        <v>0</v>
      </c>
      <c r="G72" s="18">
        <f>SUM([2]Ф.2.1:Ф.2.50!G72)</f>
        <v>0</v>
      </c>
      <c r="H72" s="18">
        <f>SUM([2]Ф.2.1:Ф.2.50!H72)</f>
        <v>0</v>
      </c>
      <c r="I72" s="18">
        <f>SUM([2]Ф.2.1:Ф.2.50!I72)</f>
        <v>0</v>
      </c>
      <c r="J72" s="18">
        <f>SUM([2]Ф.2.1:Ф.2.50!J72)</f>
        <v>0</v>
      </c>
    </row>
    <row r="73" spans="1:10" ht="15" thickTop="1">
      <c r="A73" s="37"/>
      <c r="B73" s="38"/>
      <c r="C73" s="38">
        <v>650</v>
      </c>
      <c r="D73" s="39"/>
      <c r="E73" s="39"/>
      <c r="F73" s="39"/>
      <c r="G73" s="39"/>
      <c r="H73" s="39"/>
      <c r="I73" s="39"/>
      <c r="J73" s="39"/>
    </row>
    <row r="74" spans="1:10">
      <c r="A74" s="40"/>
      <c r="B74" s="41"/>
      <c r="C74" s="41"/>
      <c r="D74" s="39"/>
      <c r="E74" s="39"/>
      <c r="F74" s="39"/>
      <c r="G74" s="39"/>
      <c r="H74" s="39"/>
      <c r="I74" s="39"/>
      <c r="J74" s="39"/>
    </row>
    <row r="75" spans="1:10">
      <c r="A75" s="40"/>
      <c r="B75" s="41"/>
      <c r="C75" s="41"/>
      <c r="D75" s="39"/>
      <c r="E75" s="39"/>
      <c r="F75" s="39"/>
      <c r="G75" s="39"/>
      <c r="H75" s="39"/>
      <c r="I75" s="39"/>
      <c r="J75" s="39"/>
    </row>
    <row r="76" spans="1:10">
      <c r="A76" s="42"/>
      <c r="B76" s="41"/>
      <c r="C76" s="41"/>
      <c r="D76" s="39"/>
      <c r="E76" s="39"/>
      <c r="F76" s="39"/>
      <c r="G76" s="39"/>
      <c r="H76" s="39"/>
      <c r="I76" s="39"/>
      <c r="J76" s="39"/>
    </row>
    <row r="77" spans="1:10">
      <c r="A77" s="43"/>
      <c r="B77" s="44"/>
      <c r="C77" s="44"/>
      <c r="D77" s="39"/>
      <c r="E77" s="39"/>
      <c r="F77" s="39"/>
      <c r="G77" s="39"/>
      <c r="H77" s="39"/>
      <c r="I77" s="39"/>
      <c r="J77" s="39"/>
    </row>
    <row r="78" spans="1:10">
      <c r="A78" s="40"/>
      <c r="B78" s="41"/>
      <c r="C78" s="41"/>
      <c r="D78" s="39"/>
      <c r="E78" s="39"/>
      <c r="F78" s="39"/>
      <c r="G78" s="39"/>
      <c r="H78" s="39"/>
      <c r="I78" s="39"/>
      <c r="J78" s="39"/>
    </row>
    <row r="79" spans="1:10">
      <c r="A79" s="40"/>
      <c r="B79" s="41"/>
      <c r="C79" s="41"/>
      <c r="D79" s="39"/>
      <c r="E79" s="39"/>
      <c r="F79" s="39"/>
      <c r="G79" s="39"/>
      <c r="H79" s="39"/>
      <c r="I79" s="39"/>
      <c r="J79" s="39"/>
    </row>
    <row r="80" spans="1:10">
      <c r="A80" s="40"/>
      <c r="B80" s="41"/>
      <c r="C80" s="41"/>
      <c r="D80" s="39"/>
      <c r="E80" s="39"/>
      <c r="F80" s="39"/>
      <c r="G80" s="39"/>
      <c r="H80" s="39"/>
      <c r="I80" s="39"/>
      <c r="J80" s="39"/>
    </row>
    <row r="81" spans="1:10">
      <c r="A81" s="45"/>
      <c r="B81" s="46"/>
      <c r="C81" s="46"/>
      <c r="D81" s="39"/>
      <c r="E81" s="39"/>
      <c r="F81" s="39"/>
      <c r="G81" s="39"/>
      <c r="H81" s="39"/>
      <c r="I81" s="39"/>
      <c r="J81" s="39"/>
    </row>
    <row r="82" spans="1:10">
      <c r="A82" s="43"/>
      <c r="B82" s="44"/>
      <c r="C82" s="44"/>
      <c r="D82" s="39"/>
      <c r="E82" s="39"/>
      <c r="F82" s="39"/>
      <c r="G82" s="39"/>
      <c r="H82" s="39"/>
      <c r="I82" s="39"/>
      <c r="J82" s="39"/>
    </row>
    <row r="83" spans="1:10">
      <c r="A83" s="43"/>
      <c r="B83" s="44"/>
      <c r="C83" s="44"/>
      <c r="D83" s="39"/>
      <c r="E83" s="39"/>
      <c r="F83" s="39"/>
      <c r="G83" s="39"/>
      <c r="H83" s="39"/>
      <c r="I83" s="39"/>
      <c r="J83" s="39"/>
    </row>
    <row r="84" spans="1:10">
      <c r="A84" s="47"/>
      <c r="B84" s="48"/>
      <c r="C84" s="41"/>
      <c r="D84" s="49"/>
      <c r="E84" s="39"/>
      <c r="F84" s="49"/>
      <c r="G84" s="49"/>
      <c r="H84" s="49"/>
      <c r="I84" s="49"/>
      <c r="J84" s="49"/>
    </row>
    <row r="85" spans="1:10">
      <c r="A85" s="50" t="s">
        <v>245</v>
      </c>
      <c r="D85" s="51"/>
      <c r="E85" s="51"/>
    </row>
    <row r="86" spans="1:10">
      <c r="A86" s="52" t="s">
        <v>71</v>
      </c>
      <c r="B86" s="53"/>
      <c r="C86" s="52"/>
      <c r="D86" s="133"/>
      <c r="E86" s="133"/>
      <c r="F86" s="52"/>
      <c r="G86" s="128" t="s">
        <v>279</v>
      </c>
      <c r="H86" s="128"/>
      <c r="I86" s="128"/>
      <c r="J86" s="53"/>
    </row>
    <row r="87" spans="1:10">
      <c r="A87" s="53"/>
      <c r="B87" s="52"/>
      <c r="C87" s="52"/>
      <c r="D87" s="129" t="s">
        <v>72</v>
      </c>
      <c r="E87" s="129"/>
      <c r="F87" s="52"/>
      <c r="G87" s="130"/>
      <c r="H87" s="130"/>
      <c r="I87" s="53"/>
      <c r="J87" s="53"/>
    </row>
    <row r="88" spans="1:10">
      <c r="A88" s="52" t="s">
        <v>246</v>
      </c>
      <c r="B88" s="53"/>
      <c r="C88" s="52"/>
      <c r="D88" s="127"/>
      <c r="E88" s="127"/>
      <c r="F88" s="52"/>
      <c r="G88" s="128" t="s">
        <v>278</v>
      </c>
      <c r="H88" s="128"/>
      <c r="I88" s="128"/>
      <c r="J88" s="53"/>
    </row>
    <row r="89" spans="1:10">
      <c r="A89" s="54">
        <f>[2]ЗАПОЛНИТЬ!C4</f>
        <v>0</v>
      </c>
      <c r="B89" s="53"/>
      <c r="C89" s="52"/>
      <c r="D89" s="129" t="s">
        <v>72</v>
      </c>
      <c r="E89" s="129"/>
      <c r="F89" s="53"/>
      <c r="G89" s="130"/>
      <c r="H89" s="130"/>
      <c r="I89" s="55"/>
      <c r="J89" s="53"/>
    </row>
  </sheetData>
  <mergeCells count="21">
    <mergeCell ref="D88:E88"/>
    <mergeCell ref="G88:I88"/>
    <mergeCell ref="D89:E89"/>
    <mergeCell ref="G89:H89"/>
    <mergeCell ref="A2:J2"/>
    <mergeCell ref="H4:H6"/>
    <mergeCell ref="I4:I6"/>
    <mergeCell ref="J4:J6"/>
    <mergeCell ref="D86:E86"/>
    <mergeCell ref="G86:I86"/>
    <mergeCell ref="D87:E87"/>
    <mergeCell ref="G87:H87"/>
    <mergeCell ref="A1:J1"/>
    <mergeCell ref="A3:J3"/>
    <mergeCell ref="A4:A6"/>
    <mergeCell ref="B4:B6"/>
    <mergeCell ref="C4:C6"/>
    <mergeCell ref="D4:D6"/>
    <mergeCell ref="E4:E6"/>
    <mergeCell ref="F4:F6"/>
    <mergeCell ref="G4:G6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J89"/>
  <sheetViews>
    <sheetView topLeftCell="A70" workbookViewId="0">
      <selection activeCell="O14" sqref="O14"/>
    </sheetView>
  </sheetViews>
  <sheetFormatPr defaultRowHeight="14.4"/>
  <cols>
    <col min="1" max="1" width="18" customWidth="1"/>
    <col min="4" max="4" width="13.109375" customWidth="1"/>
    <col min="5" max="5" width="12" customWidth="1"/>
    <col min="7" max="8" width="13.109375" customWidth="1"/>
  </cols>
  <sheetData>
    <row r="1" spans="1:10">
      <c r="A1" s="123" t="s">
        <v>167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>
      <c r="A2" s="131" t="s">
        <v>247</v>
      </c>
      <c r="B2" s="131"/>
      <c r="C2" s="131"/>
      <c r="D2" s="131"/>
      <c r="E2" s="131"/>
      <c r="F2" s="131"/>
      <c r="G2" s="132"/>
      <c r="H2" s="132"/>
      <c r="I2" s="132"/>
      <c r="J2" s="132"/>
    </row>
    <row r="3" spans="1:10" ht="15" thickBot="1">
      <c r="A3" s="123" t="s">
        <v>281</v>
      </c>
      <c r="B3" s="123"/>
      <c r="C3" s="123"/>
      <c r="D3" s="123"/>
      <c r="E3" s="123"/>
      <c r="F3" s="123"/>
      <c r="G3" s="123"/>
      <c r="H3" s="123"/>
      <c r="I3" s="123"/>
      <c r="J3" s="123"/>
    </row>
    <row r="4" spans="1:10" ht="15.6" thickTop="1" thickBot="1">
      <c r="A4" s="124" t="s">
        <v>168</v>
      </c>
      <c r="B4" s="125" t="s">
        <v>169</v>
      </c>
      <c r="C4" s="124" t="s">
        <v>3</v>
      </c>
      <c r="D4" s="125" t="s">
        <v>170</v>
      </c>
      <c r="E4" s="125" t="s">
        <v>171</v>
      </c>
      <c r="F4" s="126" t="s">
        <v>172</v>
      </c>
      <c r="G4" s="126" t="s">
        <v>173</v>
      </c>
      <c r="H4" s="126" t="s">
        <v>174</v>
      </c>
      <c r="I4" s="126" t="s">
        <v>175</v>
      </c>
      <c r="J4" s="125" t="s">
        <v>176</v>
      </c>
    </row>
    <row r="5" spans="1:10" ht="15.6" thickTop="1" thickBot="1">
      <c r="A5" s="124"/>
      <c r="B5" s="125"/>
      <c r="C5" s="124"/>
      <c r="D5" s="125"/>
      <c r="E5" s="125"/>
      <c r="F5" s="126"/>
      <c r="G5" s="126"/>
      <c r="H5" s="126"/>
      <c r="I5" s="126"/>
      <c r="J5" s="125"/>
    </row>
    <row r="6" spans="1:10" ht="15.6" thickTop="1" thickBot="1">
      <c r="A6" s="124"/>
      <c r="B6" s="125"/>
      <c r="C6" s="124"/>
      <c r="D6" s="125"/>
      <c r="E6" s="125"/>
      <c r="F6" s="126"/>
      <c r="G6" s="126"/>
      <c r="H6" s="126"/>
      <c r="I6" s="126"/>
      <c r="J6" s="125"/>
    </row>
    <row r="7" spans="1:10" ht="15.6" thickTop="1" thickBot="1">
      <c r="A7" s="15">
        <v>1</v>
      </c>
      <c r="B7" s="15">
        <v>2</v>
      </c>
      <c r="C7" s="15">
        <v>3</v>
      </c>
      <c r="D7" s="15">
        <v>4</v>
      </c>
      <c r="E7" s="15">
        <v>5</v>
      </c>
      <c r="F7" s="15">
        <v>6</v>
      </c>
      <c r="G7" s="15">
        <v>7</v>
      </c>
      <c r="H7" s="15">
        <v>8</v>
      </c>
      <c r="I7" s="15">
        <v>9</v>
      </c>
      <c r="J7" s="15">
        <v>9</v>
      </c>
    </row>
    <row r="8" spans="1:10" ht="21.6" thickTop="1" thickBot="1">
      <c r="A8" s="16" t="s">
        <v>177</v>
      </c>
      <c r="B8" s="16" t="s">
        <v>178</v>
      </c>
      <c r="C8" s="17" t="s">
        <v>179</v>
      </c>
      <c r="D8" s="18">
        <f>D9</f>
        <v>812032</v>
      </c>
      <c r="E8" s="18">
        <f>E11+E14+E22+E71</f>
        <v>609024</v>
      </c>
      <c r="F8" s="18">
        <f>SUM([2]Ф.2.1:Ф.2.50!F8)</f>
        <v>0</v>
      </c>
      <c r="G8" s="18">
        <f>G9</f>
        <v>463760.25</v>
      </c>
      <c r="H8" s="18">
        <f>H9</f>
        <v>463760.25</v>
      </c>
      <c r="I8" s="18">
        <f>SUM([2]Ф.2.1:Ф.2.50!I8)</f>
        <v>0</v>
      </c>
      <c r="J8" s="18">
        <f>G8-H8</f>
        <v>0</v>
      </c>
    </row>
    <row r="9" spans="1:10" ht="21.6" thickTop="1" thickBot="1">
      <c r="A9" s="91" t="s">
        <v>180</v>
      </c>
      <c r="B9" s="16">
        <v>2000</v>
      </c>
      <c r="C9" s="17" t="s">
        <v>181</v>
      </c>
      <c r="D9" s="18">
        <f>D10</f>
        <v>812032</v>
      </c>
      <c r="E9" s="18"/>
      <c r="F9" s="18">
        <f>SUM([2]Ф.2.1:Ф.2.50!F9)</f>
        <v>0</v>
      </c>
      <c r="G9" s="18">
        <f>G10+G15</f>
        <v>463760.25</v>
      </c>
      <c r="H9" s="18">
        <f>H10+H15</f>
        <v>463760.25</v>
      </c>
      <c r="I9" s="18">
        <f>SUM([2]Ф.2.1:Ф.2.50!I9)</f>
        <v>0</v>
      </c>
      <c r="J9" s="18">
        <f>G9-H9</f>
        <v>0</v>
      </c>
    </row>
    <row r="10" spans="1:10" ht="31.8" thickTop="1" thickBot="1">
      <c r="A10" s="20" t="s">
        <v>146</v>
      </c>
      <c r="B10" s="16">
        <v>2100</v>
      </c>
      <c r="C10" s="17" t="s">
        <v>182</v>
      </c>
      <c r="D10" s="18">
        <f>D11+D14+D15</f>
        <v>812032</v>
      </c>
      <c r="E10" s="18"/>
      <c r="F10" s="18">
        <f>F11+F14</f>
        <v>0</v>
      </c>
      <c r="G10" s="18">
        <f>G11+G14</f>
        <v>463760.25</v>
      </c>
      <c r="H10" s="18">
        <f>H11+H14</f>
        <v>463760.25</v>
      </c>
      <c r="I10" s="18">
        <f>SUM([2]Ф.2.1:Ф.2.50!I10)</f>
        <v>0</v>
      </c>
      <c r="J10" s="18">
        <f>G10-H10</f>
        <v>0</v>
      </c>
    </row>
    <row r="11" spans="1:10" ht="15.6" thickTop="1" thickBot="1">
      <c r="A11" s="21" t="s">
        <v>183</v>
      </c>
      <c r="B11" s="22">
        <v>2110</v>
      </c>
      <c r="C11" s="23" t="s">
        <v>184</v>
      </c>
      <c r="D11" s="18">
        <f>D12</f>
        <v>665600</v>
      </c>
      <c r="E11" s="18">
        <v>499200</v>
      </c>
      <c r="F11" s="18">
        <f>SUM([2]Ф.2.1:Ф.2.50!F11)</f>
        <v>0</v>
      </c>
      <c r="G11" s="18">
        <f>G12</f>
        <v>379050.83</v>
      </c>
      <c r="H11" s="18">
        <f>H12</f>
        <v>379050.83</v>
      </c>
      <c r="I11" s="18">
        <f>SUM([2]Ф.2.1:Ф.2.50!I11)</f>
        <v>0</v>
      </c>
      <c r="J11" s="18">
        <f>G11-H11</f>
        <v>0</v>
      </c>
    </row>
    <row r="12" spans="1:10" ht="15.6" thickTop="1" thickBot="1">
      <c r="A12" s="24" t="s">
        <v>185</v>
      </c>
      <c r="B12" s="91">
        <v>2111</v>
      </c>
      <c r="C12" s="25" t="s">
        <v>186</v>
      </c>
      <c r="D12" s="18">
        <v>665600</v>
      </c>
      <c r="E12" s="18">
        <f>SUM([2]Ф.2.1:Ф.2.50!E12)</f>
        <v>0</v>
      </c>
      <c r="F12" s="18">
        <f>SUM([2]Ф.2.1:Ф.2.50!F12)</f>
        <v>0</v>
      </c>
      <c r="G12" s="18">
        <v>379050.83</v>
      </c>
      <c r="H12" s="18">
        <v>379050.83</v>
      </c>
      <c r="I12" s="18">
        <f>SUM([2]Ф.2.1:Ф.2.50!I12)</f>
        <v>0</v>
      </c>
      <c r="J12" s="18">
        <f>G12-H12</f>
        <v>0</v>
      </c>
    </row>
    <row r="13" spans="1:10" ht="21.6" thickTop="1" thickBot="1">
      <c r="A13" s="24" t="s">
        <v>187</v>
      </c>
      <c r="B13" s="91">
        <v>2112</v>
      </c>
      <c r="C13" s="25" t="s">
        <v>188</v>
      </c>
      <c r="D13" s="18">
        <f>SUM([2]Ф.2.1:Ф.2.50!D13)</f>
        <v>0</v>
      </c>
      <c r="E13" s="18">
        <f>SUM([2]Ф.2.1:Ф.2.50!E13)</f>
        <v>0</v>
      </c>
      <c r="F13" s="18">
        <f>SUM([2]Ф.2.1:Ф.2.50!F13)</f>
        <v>0</v>
      </c>
      <c r="G13" s="18">
        <f>SUM([2]Ф.2.1:Ф.2.50!G13)</f>
        <v>0</v>
      </c>
      <c r="H13" s="18">
        <f>SUM([2]Ф.2.1:Ф.2.50!H13)</f>
        <v>0</v>
      </c>
      <c r="I13" s="18">
        <f>SUM([2]Ф.2.1:Ф.2.50!I13)</f>
        <v>0</v>
      </c>
      <c r="J13" s="18">
        <f>SUM([2]Ф.2.1:Ф.2.50!J13)</f>
        <v>0</v>
      </c>
    </row>
    <row r="14" spans="1:10" ht="21.6" thickTop="1" thickBot="1">
      <c r="A14" s="26" t="s">
        <v>189</v>
      </c>
      <c r="B14" s="22">
        <v>2120</v>
      </c>
      <c r="C14" s="23" t="s">
        <v>190</v>
      </c>
      <c r="D14" s="18">
        <v>146432</v>
      </c>
      <c r="E14" s="18">
        <v>109824</v>
      </c>
      <c r="F14" s="18">
        <f>SUM([2]Ф.2.1:Ф.2.50!F14)</f>
        <v>0</v>
      </c>
      <c r="G14" s="18">
        <v>84709.42</v>
      </c>
      <c r="H14" s="18">
        <v>84709.42</v>
      </c>
      <c r="I14" s="18">
        <f>SUM([2]Ф.2.1:Ф.2.50!I14)</f>
        <v>0</v>
      </c>
      <c r="J14" s="18">
        <f>G14-H14</f>
        <v>0</v>
      </c>
    </row>
    <row r="15" spans="1:10" ht="21.6" thickTop="1" thickBot="1">
      <c r="A15" s="27" t="s">
        <v>147</v>
      </c>
      <c r="B15" s="16">
        <v>2200</v>
      </c>
      <c r="C15" s="17" t="s">
        <v>191</v>
      </c>
      <c r="D15" s="18">
        <f>D16+D19+D20+D22</f>
        <v>0</v>
      </c>
      <c r="E15" s="18">
        <f>SUM([2]Ф.2.1:Ф.2.50!E15)</f>
        <v>0</v>
      </c>
      <c r="F15" s="18">
        <f>SUM([2]Ф.2.1:Ф.2.50!F15)</f>
        <v>0</v>
      </c>
      <c r="G15" s="18"/>
      <c r="H15" s="18"/>
      <c r="I15" s="18">
        <f>SUM([2]Ф.2.1:Ф.2.50!I15)</f>
        <v>0</v>
      </c>
      <c r="J15" s="18">
        <f>G15-H15</f>
        <v>0</v>
      </c>
    </row>
    <row r="16" spans="1:10" ht="21.6" thickTop="1" thickBot="1">
      <c r="A16" s="21" t="s">
        <v>192</v>
      </c>
      <c r="B16" s="22">
        <v>2210</v>
      </c>
      <c r="C16" s="23" t="s">
        <v>193</v>
      </c>
      <c r="D16" s="18"/>
      <c r="E16" s="18">
        <f>SUM([2]Ф.2.1:Ф.2.50!E16)</f>
        <v>0</v>
      </c>
      <c r="F16" s="18">
        <f>SUM([2]Ф.2.1:Ф.2.50!F16)</f>
        <v>0</v>
      </c>
      <c r="G16" s="18"/>
      <c r="H16" s="18"/>
      <c r="I16" s="18">
        <f>SUM([2]Ф.2.1:Ф.2.50!I16)</f>
        <v>0</v>
      </c>
      <c r="J16" s="18">
        <f>G16-H16</f>
        <v>0</v>
      </c>
    </row>
    <row r="17" spans="1:10" ht="31.8" thickTop="1" thickBot="1">
      <c r="A17" s="21" t="s">
        <v>194</v>
      </c>
      <c r="B17" s="22">
        <v>2220</v>
      </c>
      <c r="C17" s="22">
        <v>100</v>
      </c>
      <c r="D17" s="18">
        <f>SUM([2]Ф.2.1:Ф.2.50!D17)</f>
        <v>0</v>
      </c>
      <c r="E17" s="18">
        <f>SUM([2]Ф.2.1:Ф.2.50!E17)</f>
        <v>0</v>
      </c>
      <c r="F17" s="18">
        <f>SUM([2]Ф.2.1:Ф.2.50!F17)</f>
        <v>0</v>
      </c>
      <c r="G17" s="18">
        <f>SUM([2]Ф.2.1:Ф.2.50!G17)</f>
        <v>0</v>
      </c>
      <c r="H17" s="18">
        <f>SUM([2]Ф.2.1:Ф.2.50!H17)</f>
        <v>0</v>
      </c>
      <c r="I17" s="18">
        <f>SUM([2]Ф.2.1:Ф.2.50!I17)</f>
        <v>0</v>
      </c>
      <c r="J17" s="18">
        <f>SUM([2]Ф.2.1:Ф.2.50!J17)</f>
        <v>0</v>
      </c>
    </row>
    <row r="18" spans="1:10" ht="15.6" thickTop="1" thickBot="1">
      <c r="A18" s="21" t="s">
        <v>195</v>
      </c>
      <c r="B18" s="22">
        <v>2230</v>
      </c>
      <c r="C18" s="22">
        <v>110</v>
      </c>
      <c r="D18" s="18">
        <f>SUM([2]Ф.2.1:Ф.2.50!D18)</f>
        <v>0</v>
      </c>
      <c r="E18" s="18">
        <f>SUM([2]Ф.2.1:Ф.2.50!E18)</f>
        <v>0</v>
      </c>
      <c r="F18" s="18">
        <f>SUM([2]Ф.2.1:Ф.2.50!F18)</f>
        <v>0</v>
      </c>
      <c r="G18" s="18">
        <f>SUM([2]Ф.2.1:Ф.2.50!G18)</f>
        <v>0</v>
      </c>
      <c r="H18" s="18">
        <f>SUM([2]Ф.2.1:Ф.2.50!H18)</f>
        <v>0</v>
      </c>
      <c r="I18" s="18">
        <f>SUM([2]Ф.2.1:Ф.2.50!I18)</f>
        <v>0</v>
      </c>
      <c r="J18" s="18">
        <f>SUM([2]Ф.2.1:Ф.2.50!J18)</f>
        <v>0</v>
      </c>
    </row>
    <row r="19" spans="1:10" ht="21.6" thickTop="1" thickBot="1">
      <c r="A19" s="21" t="s">
        <v>196</v>
      </c>
      <c r="B19" s="22">
        <v>2240</v>
      </c>
      <c r="C19" s="22">
        <v>120</v>
      </c>
      <c r="D19" s="18"/>
      <c r="E19" s="18">
        <f>SUM([2]Ф.2.1:Ф.2.50!E19)</f>
        <v>0</v>
      </c>
      <c r="F19" s="18">
        <f>SUM([2]Ф.2.1:Ф.2.50!F19)</f>
        <v>0</v>
      </c>
      <c r="G19" s="18"/>
      <c r="H19" s="18"/>
      <c r="I19" s="18">
        <f>SUM([2]Ф.2.1:Ф.2.50!I19)</f>
        <v>0</v>
      </c>
      <c r="J19" s="18">
        <f>G19-H19</f>
        <v>0</v>
      </c>
    </row>
    <row r="20" spans="1:10" ht="15.6" thickTop="1" thickBot="1">
      <c r="A20" s="21" t="s">
        <v>197</v>
      </c>
      <c r="B20" s="22">
        <v>2250</v>
      </c>
      <c r="C20" s="22">
        <v>130</v>
      </c>
      <c r="D20" s="18"/>
      <c r="E20" s="18">
        <f>SUM([2]Ф.2.1:Ф.2.50!E20)</f>
        <v>0</v>
      </c>
      <c r="F20" s="18">
        <f>SUM([2]Ф.2.1:Ф.2.50!F20)</f>
        <v>0</v>
      </c>
      <c r="G20" s="18"/>
      <c r="H20" s="18"/>
      <c r="I20" s="18">
        <f>SUM([2]Ф.2.1:Ф.2.50!I20)</f>
        <v>0</v>
      </c>
      <c r="J20" s="18">
        <f>G20-H20</f>
        <v>0</v>
      </c>
    </row>
    <row r="21" spans="1:10" ht="21.6" thickTop="1" thickBot="1">
      <c r="A21" s="26" t="s">
        <v>198</v>
      </c>
      <c r="B21" s="22">
        <v>2260</v>
      </c>
      <c r="C21" s="22">
        <v>140</v>
      </c>
      <c r="D21" s="18">
        <f>SUM([2]Ф.2.1:Ф.2.50!D21)</f>
        <v>0</v>
      </c>
      <c r="E21" s="18">
        <f>SUM([2]Ф.2.1:Ф.2.50!E21)</f>
        <v>0</v>
      </c>
      <c r="F21" s="18">
        <f>SUM([2]Ф.2.1:Ф.2.50!F21)</f>
        <v>0</v>
      </c>
      <c r="G21" s="18"/>
      <c r="H21" s="18"/>
      <c r="I21" s="18">
        <f>SUM([2]Ф.2.1:Ф.2.50!I21)</f>
        <v>0</v>
      </c>
      <c r="J21" s="18">
        <f>SUM([2]Ф.2.1:Ф.2.50!J21)</f>
        <v>0</v>
      </c>
    </row>
    <row r="22" spans="1:10" ht="21.6" thickTop="1" thickBot="1">
      <c r="A22" s="26" t="s">
        <v>199</v>
      </c>
      <c r="B22" s="22">
        <v>2270</v>
      </c>
      <c r="C22" s="22">
        <v>150</v>
      </c>
      <c r="D22" s="18"/>
      <c r="E22" s="18"/>
      <c r="F22" s="18"/>
      <c r="G22" s="18"/>
      <c r="H22" s="18"/>
      <c r="I22" s="18"/>
      <c r="J22" s="18">
        <f>SUM(J23:J25)</f>
        <v>0</v>
      </c>
    </row>
    <row r="23" spans="1:10" ht="15.6" thickTop="1" thickBot="1">
      <c r="A23" s="24" t="s">
        <v>200</v>
      </c>
      <c r="B23" s="91">
        <v>2271</v>
      </c>
      <c r="C23" s="91">
        <v>160</v>
      </c>
      <c r="D23" s="18"/>
      <c r="E23" s="18">
        <f>SUM([2]Ф.2.1:Ф.2.50!E23)</f>
        <v>0</v>
      </c>
      <c r="F23" s="18">
        <f>SUM([2]Ф.2.1:Ф.2.50!F23)</f>
        <v>0</v>
      </c>
      <c r="G23" s="18"/>
      <c r="H23" s="18"/>
      <c r="I23" s="18">
        <f>SUM([2]Ф.2.1:Ф.2.50!I23)</f>
        <v>0</v>
      </c>
      <c r="J23" s="18">
        <f>G23-H23</f>
        <v>0</v>
      </c>
    </row>
    <row r="24" spans="1:10" ht="21.6" thickTop="1" thickBot="1">
      <c r="A24" s="24" t="s">
        <v>201</v>
      </c>
      <c r="B24" s="91">
        <v>2272</v>
      </c>
      <c r="C24" s="91">
        <v>170</v>
      </c>
      <c r="D24" s="18"/>
      <c r="E24" s="18">
        <f>SUM([2]Ф.2.1:Ф.2.50!E24)</f>
        <v>0</v>
      </c>
      <c r="F24" s="18">
        <f>SUM([2]Ф.2.1:Ф.2.50!F24)</f>
        <v>0</v>
      </c>
      <c r="G24" s="18"/>
      <c r="H24" s="18"/>
      <c r="I24" s="18">
        <f>SUM([2]Ф.2.1:Ф.2.50!I24)</f>
        <v>0</v>
      </c>
      <c r="J24" s="18">
        <f>G24-H24</f>
        <v>0</v>
      </c>
    </row>
    <row r="25" spans="1:10" ht="15.6" thickTop="1" thickBot="1">
      <c r="A25" s="24" t="s">
        <v>202</v>
      </c>
      <c r="B25" s="91">
        <v>2273</v>
      </c>
      <c r="C25" s="91">
        <v>180</v>
      </c>
      <c r="D25" s="18"/>
      <c r="E25" s="18">
        <f>SUM([2]Ф.2.1:Ф.2.50!E25)</f>
        <v>0</v>
      </c>
      <c r="F25" s="18">
        <f>SUM([2]Ф.2.1:Ф.2.50!F25)</f>
        <v>0</v>
      </c>
      <c r="G25" s="18"/>
      <c r="H25" s="18"/>
      <c r="I25" s="18">
        <f>SUM([2]Ф.2.1:Ф.2.50!I25)</f>
        <v>0</v>
      </c>
      <c r="J25" s="18">
        <f>G25-H25</f>
        <v>0</v>
      </c>
    </row>
    <row r="26" spans="1:10" ht="15.6" thickTop="1" thickBot="1">
      <c r="A26" s="24" t="s">
        <v>203</v>
      </c>
      <c r="B26" s="91">
        <v>2274</v>
      </c>
      <c r="C26" s="91">
        <v>190</v>
      </c>
      <c r="D26" s="18">
        <f>SUM([2]Ф.2.1:Ф.2.50!D26)</f>
        <v>0</v>
      </c>
      <c r="E26" s="18">
        <f>SUM([2]Ф.2.1:Ф.2.50!E26)</f>
        <v>0</v>
      </c>
      <c r="F26" s="18">
        <f>SUM([2]Ф.2.1:Ф.2.50!F26)</f>
        <v>0</v>
      </c>
      <c r="G26" s="18"/>
      <c r="H26" s="18"/>
      <c r="I26" s="18">
        <f>SUM([2]Ф.2.1:Ф.2.50!I26)</f>
        <v>0</v>
      </c>
      <c r="J26" s="18">
        <f>SUM([2]Ф.2.1:Ф.2.50!J26)</f>
        <v>0</v>
      </c>
    </row>
    <row r="27" spans="1:10" ht="31.8" thickTop="1" thickBot="1">
      <c r="A27" s="24" t="s">
        <v>204</v>
      </c>
      <c r="B27" s="91">
        <v>2275</v>
      </c>
      <c r="C27" s="91">
        <v>200</v>
      </c>
      <c r="D27" s="18">
        <f>SUM([2]Ф.2.1:Ф.2.50!D27)</f>
        <v>0</v>
      </c>
      <c r="E27" s="18">
        <f>SUM([2]Ф.2.1:Ф.2.50!E27)</f>
        <v>0</v>
      </c>
      <c r="F27" s="18">
        <f>SUM([2]Ф.2.1:Ф.2.50!F27)</f>
        <v>0</v>
      </c>
      <c r="G27" s="18">
        <f>SUM([2]Ф.2.1:Ф.2.50!G27)</f>
        <v>0</v>
      </c>
      <c r="H27" s="18">
        <f>SUM([2]Ф.2.1:Ф.2.50!H27)</f>
        <v>0</v>
      </c>
      <c r="I27" s="18">
        <f>SUM([2]Ф.2.1:Ф.2.50!I27)</f>
        <v>0</v>
      </c>
      <c r="J27" s="18">
        <f>SUM([2]Ф.2.1:Ф.2.50!J27)</f>
        <v>0</v>
      </c>
    </row>
    <row r="28" spans="1:10" ht="15.6" thickTop="1" thickBot="1">
      <c r="A28" s="24" t="s">
        <v>205</v>
      </c>
      <c r="B28" s="91">
        <v>2276</v>
      </c>
      <c r="C28" s="91">
        <v>210</v>
      </c>
      <c r="D28" s="18">
        <f>SUM([2]Ф.2.1:Ф.2.50!D28)</f>
        <v>0</v>
      </c>
      <c r="E28" s="18">
        <f>SUM([2]Ф.2.1:Ф.2.50!E28)</f>
        <v>0</v>
      </c>
      <c r="F28" s="18">
        <f>SUM([2]Ф.2.1:Ф.2.50!F28)</f>
        <v>0</v>
      </c>
      <c r="G28" s="18">
        <f>SUM([2]Ф.2.1:Ф.2.50!G28)</f>
        <v>0</v>
      </c>
      <c r="H28" s="18">
        <f>SUM([2]Ф.2.1:Ф.2.50!H28)</f>
        <v>0</v>
      </c>
      <c r="I28" s="18">
        <f>SUM([2]Ф.2.1:Ф.2.50!I28)</f>
        <v>0</v>
      </c>
      <c r="J28" s="18">
        <f>SUM([2]Ф.2.1:Ф.2.50!J28)</f>
        <v>0</v>
      </c>
    </row>
    <row r="29" spans="1:10" ht="42" thickTop="1" thickBot="1">
      <c r="A29" s="26" t="s">
        <v>206</v>
      </c>
      <c r="B29" s="22">
        <v>2280</v>
      </c>
      <c r="C29" s="22">
        <v>220</v>
      </c>
      <c r="D29" s="18">
        <f>SUM([2]Ф.2.1:Ф.2.50!D29)</f>
        <v>0</v>
      </c>
      <c r="E29" s="18">
        <f>SUM([2]Ф.2.1:Ф.2.50!E29)</f>
        <v>0</v>
      </c>
      <c r="F29" s="18">
        <f>SUM([2]Ф.2.1:Ф.2.50!F29)</f>
        <v>0</v>
      </c>
      <c r="G29" s="18">
        <f>SUM([2]Ф.2.1:Ф.2.50!G29)</f>
        <v>0</v>
      </c>
      <c r="H29" s="18">
        <f>SUM([2]Ф.2.1:Ф.2.50!H29)</f>
        <v>0</v>
      </c>
      <c r="I29" s="18">
        <f>SUM([2]Ф.2.1:Ф.2.50!I29)</f>
        <v>0</v>
      </c>
      <c r="J29" s="18">
        <f>SUM([2]Ф.2.1:Ф.2.50!J29)</f>
        <v>0</v>
      </c>
    </row>
    <row r="30" spans="1:10" ht="39.6" thickTop="1" thickBot="1">
      <c r="A30" s="28" t="s">
        <v>207</v>
      </c>
      <c r="B30" s="91">
        <v>2281</v>
      </c>
      <c r="C30" s="91">
        <v>230</v>
      </c>
      <c r="D30" s="18">
        <f>SUM([2]Ф.2.1:Ф.2.50!D30)</f>
        <v>0</v>
      </c>
      <c r="E30" s="18">
        <f>SUM([2]Ф.2.1:Ф.2.50!E30)</f>
        <v>0</v>
      </c>
      <c r="F30" s="18">
        <f>SUM([2]Ф.2.1:Ф.2.50!F30)</f>
        <v>0</v>
      </c>
      <c r="G30" s="18">
        <f>SUM([2]Ф.2.1:Ф.2.50!G30)</f>
        <v>0</v>
      </c>
      <c r="H30" s="18">
        <f>SUM([2]Ф.2.1:Ф.2.50!H30)</f>
        <v>0</v>
      </c>
      <c r="I30" s="18">
        <f>SUM([2]Ф.2.1:Ф.2.50!I30)</f>
        <v>0</v>
      </c>
      <c r="J30" s="18">
        <f>SUM([2]Ф.2.1:Ф.2.50!J30)</f>
        <v>0</v>
      </c>
    </row>
    <row r="31" spans="1:10" ht="39.6" thickTop="1" thickBot="1">
      <c r="A31" s="29" t="s">
        <v>208</v>
      </c>
      <c r="B31" s="91">
        <v>2282</v>
      </c>
      <c r="C31" s="91">
        <v>240</v>
      </c>
      <c r="D31" s="18">
        <f>SUM([2]Ф.2.1:Ф.2.50!D31)</f>
        <v>0</v>
      </c>
      <c r="E31" s="18">
        <f>SUM([2]Ф.2.1:Ф.2.50!E31)</f>
        <v>0</v>
      </c>
      <c r="F31" s="18">
        <f>SUM([2]Ф.2.1:Ф.2.50!F31)</f>
        <v>0</v>
      </c>
      <c r="G31" s="18">
        <f>SUM([2]Ф.2.1:Ф.2.50!G31)</f>
        <v>0</v>
      </c>
      <c r="H31" s="18">
        <f>SUM([2]Ф.2.1:Ф.2.50!H31)</f>
        <v>0</v>
      </c>
      <c r="I31" s="18">
        <f>SUM([2]Ф.2.1:Ф.2.50!I31)</f>
        <v>0</v>
      </c>
      <c r="J31" s="18">
        <f>SUM([2]Ф.2.1:Ф.2.50!J31)</f>
        <v>0</v>
      </c>
    </row>
    <row r="32" spans="1:10" ht="21.6" thickTop="1" thickBot="1">
      <c r="A32" s="20" t="s">
        <v>209</v>
      </c>
      <c r="B32" s="16">
        <v>2400</v>
      </c>
      <c r="C32" s="16">
        <v>250</v>
      </c>
      <c r="D32" s="18">
        <f>SUM([2]Ф.2.1:Ф.2.50!D32)</f>
        <v>0</v>
      </c>
      <c r="E32" s="18">
        <f>SUM([2]Ф.2.1:Ф.2.50!E32)</f>
        <v>0</v>
      </c>
      <c r="F32" s="18">
        <f>SUM([2]Ф.2.1:Ф.2.50!F32)</f>
        <v>0</v>
      </c>
      <c r="G32" s="18">
        <f>SUM([2]Ф.2.1:Ф.2.50!G32)</f>
        <v>0</v>
      </c>
      <c r="H32" s="18">
        <f>SUM([2]Ф.2.1:Ф.2.50!H32)</f>
        <v>0</v>
      </c>
      <c r="I32" s="18">
        <f>SUM([2]Ф.2.1:Ф.2.50!I32)</f>
        <v>0</v>
      </c>
      <c r="J32" s="18">
        <f>SUM([2]Ф.2.1:Ф.2.50!J32)</f>
        <v>0</v>
      </c>
    </row>
    <row r="33" spans="1:10" ht="31.8" thickTop="1" thickBot="1">
      <c r="A33" s="30" t="s">
        <v>210</v>
      </c>
      <c r="B33" s="22">
        <v>2410</v>
      </c>
      <c r="C33" s="22">
        <v>260</v>
      </c>
      <c r="D33" s="18">
        <f>SUM([2]Ф.2.1:Ф.2.50!D33)</f>
        <v>0</v>
      </c>
      <c r="E33" s="18">
        <f>SUM([2]Ф.2.1:Ф.2.50!E33)</f>
        <v>0</v>
      </c>
      <c r="F33" s="18">
        <f>SUM([2]Ф.2.1:Ф.2.50!F33)</f>
        <v>0</v>
      </c>
      <c r="G33" s="18">
        <f>SUM([2]Ф.2.1:Ф.2.50!G33)</f>
        <v>0</v>
      </c>
      <c r="H33" s="18">
        <f>SUM([2]Ф.2.1:Ф.2.50!H33)</f>
        <v>0</v>
      </c>
      <c r="I33" s="18">
        <f>SUM([2]Ф.2.1:Ф.2.50!I33)</f>
        <v>0</v>
      </c>
      <c r="J33" s="18">
        <f>SUM([2]Ф.2.1:Ф.2.50!J33)</f>
        <v>0</v>
      </c>
    </row>
    <row r="34" spans="1:10" ht="21.6" thickTop="1" thickBot="1">
      <c r="A34" s="30" t="s">
        <v>211</v>
      </c>
      <c r="B34" s="22">
        <v>2420</v>
      </c>
      <c r="C34" s="22">
        <v>270</v>
      </c>
      <c r="D34" s="18">
        <f>SUM([2]Ф.2.1:Ф.2.50!D34)</f>
        <v>0</v>
      </c>
      <c r="E34" s="18">
        <f>SUM([2]Ф.2.1:Ф.2.50!E34)</f>
        <v>0</v>
      </c>
      <c r="F34" s="18">
        <f>SUM([2]Ф.2.1:Ф.2.50!F34)</f>
        <v>0</v>
      </c>
      <c r="G34" s="18">
        <f>SUM([2]Ф.2.1:Ф.2.50!G34)</f>
        <v>0</v>
      </c>
      <c r="H34" s="18">
        <f>SUM([2]Ф.2.1:Ф.2.50!H34)</f>
        <v>0</v>
      </c>
      <c r="I34" s="18">
        <f>SUM([2]Ф.2.1:Ф.2.50!I34)</f>
        <v>0</v>
      </c>
      <c r="J34" s="18">
        <f>SUM([2]Ф.2.1:Ф.2.50!J34)</f>
        <v>0</v>
      </c>
    </row>
    <row r="35" spans="1:10" ht="15.6" thickTop="1" thickBot="1">
      <c r="A35" s="31" t="s">
        <v>212</v>
      </c>
      <c r="B35" s="16">
        <v>2600</v>
      </c>
      <c r="C35" s="16">
        <v>280</v>
      </c>
      <c r="D35" s="18">
        <f>SUM([2]Ф.2.1:Ф.2.50!D35)</f>
        <v>0</v>
      </c>
      <c r="E35" s="18">
        <f>SUM([2]Ф.2.1:Ф.2.50!E35)</f>
        <v>0</v>
      </c>
      <c r="F35" s="18">
        <f>SUM([2]Ф.2.1:Ф.2.50!F35)</f>
        <v>0</v>
      </c>
      <c r="G35" s="18">
        <f>SUM([2]Ф.2.1:Ф.2.50!G35)</f>
        <v>0</v>
      </c>
      <c r="H35" s="18">
        <f>SUM([2]Ф.2.1:Ф.2.50!H35)</f>
        <v>0</v>
      </c>
      <c r="I35" s="18">
        <f>SUM([2]Ф.2.1:Ф.2.50!I35)</f>
        <v>0</v>
      </c>
      <c r="J35" s="18">
        <f>SUM([2]Ф.2.1:Ф.2.50!J35)</f>
        <v>0</v>
      </c>
    </row>
    <row r="36" spans="1:10" ht="52.2" thickTop="1" thickBot="1">
      <c r="A36" s="26" t="s">
        <v>213</v>
      </c>
      <c r="B36" s="22">
        <v>2610</v>
      </c>
      <c r="C36" s="22">
        <v>290</v>
      </c>
      <c r="D36" s="18">
        <f>SUM([2]Ф.2.1:Ф.2.50!D36)</f>
        <v>0</v>
      </c>
      <c r="E36" s="18">
        <f>SUM([2]Ф.2.1:Ф.2.50!E36)</f>
        <v>0</v>
      </c>
      <c r="F36" s="18">
        <f>SUM([2]Ф.2.1:Ф.2.50!F36)</f>
        <v>0</v>
      </c>
      <c r="G36" s="18">
        <f>SUM([2]Ф.2.1:Ф.2.50!G36)</f>
        <v>0</v>
      </c>
      <c r="H36" s="18">
        <f>SUM([2]Ф.2.1:Ф.2.50!H36)</f>
        <v>0</v>
      </c>
      <c r="I36" s="18">
        <f>SUM([2]Ф.2.1:Ф.2.50!I36)</f>
        <v>0</v>
      </c>
      <c r="J36" s="18">
        <f>SUM([2]Ф.2.1:Ф.2.50!J36)</f>
        <v>0</v>
      </c>
    </row>
    <row r="37" spans="1:10" ht="31.8" thickTop="1" thickBot="1">
      <c r="A37" s="26" t="s">
        <v>214</v>
      </c>
      <c r="B37" s="22">
        <v>2620</v>
      </c>
      <c r="C37" s="22">
        <v>300</v>
      </c>
      <c r="D37" s="18">
        <f>SUM([2]Ф.2.1:Ф.2.50!D37)</f>
        <v>0</v>
      </c>
      <c r="E37" s="18">
        <f>SUM([2]Ф.2.1:Ф.2.50!E37)</f>
        <v>0</v>
      </c>
      <c r="F37" s="18">
        <f>SUM([2]Ф.2.1:Ф.2.50!F37)</f>
        <v>0</v>
      </c>
      <c r="G37" s="18">
        <f>SUM([2]Ф.2.1:Ф.2.50!G37)</f>
        <v>0</v>
      </c>
      <c r="H37" s="18">
        <f>SUM([2]Ф.2.1:Ф.2.50!H37)</f>
        <v>0</v>
      </c>
      <c r="I37" s="18">
        <f>SUM([2]Ф.2.1:Ф.2.50!I37)</f>
        <v>0</v>
      </c>
      <c r="J37" s="18">
        <f>SUM([2]Ф.2.1:Ф.2.50!J37)</f>
        <v>0</v>
      </c>
    </row>
    <row r="38" spans="1:10" ht="42" thickTop="1" thickBot="1">
      <c r="A38" s="30" t="s">
        <v>215</v>
      </c>
      <c r="B38" s="22">
        <v>2630</v>
      </c>
      <c r="C38" s="22">
        <v>310</v>
      </c>
      <c r="D38" s="18">
        <f>SUM([2]Ф.2.1:Ф.2.50!D38)</f>
        <v>0</v>
      </c>
      <c r="E38" s="18">
        <f>SUM([2]Ф.2.1:Ф.2.50!E38)</f>
        <v>0</v>
      </c>
      <c r="F38" s="18">
        <f>SUM([2]Ф.2.1:Ф.2.50!F38)</f>
        <v>0</v>
      </c>
      <c r="G38" s="18">
        <f>SUM([2]Ф.2.1:Ф.2.50!G38)</f>
        <v>0</v>
      </c>
      <c r="H38" s="18">
        <f>SUM([2]Ф.2.1:Ф.2.50!H38)</f>
        <v>0</v>
      </c>
      <c r="I38" s="18">
        <f>SUM([2]Ф.2.1:Ф.2.50!I38)</f>
        <v>0</v>
      </c>
      <c r="J38" s="18">
        <f>SUM([2]Ф.2.1:Ф.2.50!J38)</f>
        <v>0</v>
      </c>
    </row>
    <row r="39" spans="1:10" ht="15.6" thickTop="1" thickBot="1">
      <c r="A39" s="27" t="s">
        <v>151</v>
      </c>
      <c r="B39" s="16">
        <v>2700</v>
      </c>
      <c r="C39" s="16">
        <v>320</v>
      </c>
      <c r="D39" s="18">
        <f>SUM([2]Ф.2.1:Ф.2.50!D39)</f>
        <v>0</v>
      </c>
      <c r="E39" s="18">
        <f>SUM([2]Ф.2.1:Ф.2.50!E39)</f>
        <v>0</v>
      </c>
      <c r="F39" s="18">
        <f>SUM([2]Ф.2.1:Ф.2.50!F39)</f>
        <v>0</v>
      </c>
      <c r="G39" s="18">
        <f>SUM([2]Ф.2.1:Ф.2.50!G39)</f>
        <v>0</v>
      </c>
      <c r="H39" s="18">
        <f>SUM([2]Ф.2.1:Ф.2.50!H39)</f>
        <v>0</v>
      </c>
      <c r="I39" s="18">
        <f>SUM([2]Ф.2.1:Ф.2.50!I39)</f>
        <v>0</v>
      </c>
      <c r="J39" s="18">
        <f>SUM([2]Ф.2.1:Ф.2.50!J39)</f>
        <v>0</v>
      </c>
    </row>
    <row r="40" spans="1:10" ht="21.6" thickTop="1" thickBot="1">
      <c r="A40" s="26" t="s">
        <v>216</v>
      </c>
      <c r="B40" s="22">
        <v>2710</v>
      </c>
      <c r="C40" s="22">
        <v>330</v>
      </c>
      <c r="D40" s="18">
        <f>SUM([2]Ф.2.1:Ф.2.50!D40)</f>
        <v>0</v>
      </c>
      <c r="E40" s="18">
        <f>SUM([2]Ф.2.1:Ф.2.50!E40)</f>
        <v>0</v>
      </c>
      <c r="F40" s="18">
        <f>SUM([2]Ф.2.1:Ф.2.50!F40)</f>
        <v>0</v>
      </c>
      <c r="G40" s="18">
        <f>SUM([2]Ф.2.1:Ф.2.50!G40)</f>
        <v>0</v>
      </c>
      <c r="H40" s="18">
        <f>SUM([2]Ф.2.1:Ф.2.50!H40)</f>
        <v>0</v>
      </c>
      <c r="I40" s="18">
        <f>SUM([2]Ф.2.1:Ф.2.50!I40)</f>
        <v>0</v>
      </c>
      <c r="J40" s="18">
        <f>SUM([2]Ф.2.1:Ф.2.50!J40)</f>
        <v>0</v>
      </c>
    </row>
    <row r="41" spans="1:10" ht="15.6" thickTop="1" thickBot="1">
      <c r="A41" s="26" t="s">
        <v>217</v>
      </c>
      <c r="B41" s="22">
        <v>2720</v>
      </c>
      <c r="C41" s="22">
        <v>340</v>
      </c>
      <c r="D41" s="18">
        <f>SUM([2]Ф.2.1:Ф.2.50!D41)</f>
        <v>0</v>
      </c>
      <c r="E41" s="18">
        <f>SUM([2]Ф.2.1:Ф.2.50!E41)</f>
        <v>0</v>
      </c>
      <c r="F41" s="18">
        <f>SUM([2]Ф.2.1:Ф.2.50!F41)</f>
        <v>0</v>
      </c>
      <c r="G41" s="18">
        <f>SUM([2]Ф.2.1:Ф.2.50!G41)</f>
        <v>0</v>
      </c>
      <c r="H41" s="18">
        <f>SUM([2]Ф.2.1:Ф.2.50!H41)</f>
        <v>0</v>
      </c>
      <c r="I41" s="18">
        <f>SUM([2]Ф.2.1:Ф.2.50!I41)</f>
        <v>0</v>
      </c>
      <c r="J41" s="18">
        <f>SUM([2]Ф.2.1:Ф.2.50!J41)</f>
        <v>0</v>
      </c>
    </row>
    <row r="42" spans="1:10" ht="15.6" thickTop="1" thickBot="1">
      <c r="A42" s="26" t="s">
        <v>218</v>
      </c>
      <c r="B42" s="22">
        <v>2730</v>
      </c>
      <c r="C42" s="22">
        <v>350</v>
      </c>
      <c r="D42" s="18">
        <f>SUM([2]Ф.2.1:Ф.2.50!D42)</f>
        <v>0</v>
      </c>
      <c r="E42" s="18">
        <f>SUM([2]Ф.2.1:Ф.2.50!E42)</f>
        <v>0</v>
      </c>
      <c r="F42" s="18">
        <f>SUM([2]Ф.2.1:Ф.2.50!F42)</f>
        <v>0</v>
      </c>
      <c r="G42" s="18">
        <f>SUM([2]Ф.2.1:Ф.2.50!G42)</f>
        <v>0</v>
      </c>
      <c r="H42" s="18">
        <f>SUM([2]Ф.2.1:Ф.2.50!H42)</f>
        <v>0</v>
      </c>
      <c r="I42" s="18">
        <f>SUM([2]Ф.2.1:Ф.2.50!I42)</f>
        <v>0</v>
      </c>
      <c r="J42" s="18">
        <f>SUM([2]Ф.2.1:Ф.2.50!J42)</f>
        <v>0</v>
      </c>
    </row>
    <row r="43" spans="1:10" ht="15.6" thickTop="1" thickBot="1">
      <c r="A43" s="27" t="s">
        <v>152</v>
      </c>
      <c r="B43" s="16">
        <v>2800</v>
      </c>
      <c r="C43" s="16">
        <v>360</v>
      </c>
      <c r="D43" s="18">
        <f>SUM([2]Ф.2.1:Ф.2.50!D43)</f>
        <v>0</v>
      </c>
      <c r="E43" s="18">
        <f>SUM([2]Ф.2.1:Ф.2.50!E43)</f>
        <v>0</v>
      </c>
      <c r="F43" s="18">
        <f>SUM([2]Ф.2.1:Ф.2.50!F43)</f>
        <v>0</v>
      </c>
      <c r="G43" s="18">
        <f>SUM([2]Ф.2.1:Ф.2.50!G43)</f>
        <v>0</v>
      </c>
      <c r="H43" s="18">
        <f>SUM([2]Ф.2.1:Ф.2.50!H43)</f>
        <v>0</v>
      </c>
      <c r="I43" s="18">
        <f>SUM([2]Ф.2.1:Ф.2.50!I43)</f>
        <v>0</v>
      </c>
      <c r="J43" s="18">
        <f>SUM([2]Ф.2.1:Ф.2.50!J43)</f>
        <v>0</v>
      </c>
    </row>
    <row r="44" spans="1:10" ht="15.6" thickTop="1" thickBot="1">
      <c r="A44" s="16" t="s">
        <v>219</v>
      </c>
      <c r="B44" s="16">
        <v>3000</v>
      </c>
      <c r="C44" s="16">
        <v>370</v>
      </c>
      <c r="D44" s="18">
        <f>SUM([2]Ф.2.1:Ф.2.50!D44)</f>
        <v>0</v>
      </c>
      <c r="E44" s="18">
        <f>SUM([2]Ф.2.1:Ф.2.50!E44)</f>
        <v>0</v>
      </c>
      <c r="F44" s="18">
        <f>SUM([2]Ф.2.1:Ф.2.50!F44)</f>
        <v>0</v>
      </c>
      <c r="G44" s="18">
        <f>SUM([2]Ф.2.1:Ф.2.50!G44)</f>
        <v>0</v>
      </c>
      <c r="H44" s="18">
        <f>SUM([2]Ф.2.1:Ф.2.50!H44)</f>
        <v>0</v>
      </c>
      <c r="I44" s="18">
        <f>SUM([2]Ф.2.1:Ф.2.50!I44)</f>
        <v>0</v>
      </c>
      <c r="J44" s="18">
        <f>SUM([2]Ф.2.1:Ф.2.50!J44)</f>
        <v>0</v>
      </c>
    </row>
    <row r="45" spans="1:10" ht="21.6" thickTop="1" thickBot="1">
      <c r="A45" s="20" t="s">
        <v>154</v>
      </c>
      <c r="B45" s="16">
        <v>3100</v>
      </c>
      <c r="C45" s="16">
        <v>380</v>
      </c>
      <c r="D45" s="18">
        <f>SUM([2]Ф.2.1:Ф.2.50!D45)</f>
        <v>0</v>
      </c>
      <c r="E45" s="18">
        <f>SUM([2]Ф.2.1:Ф.2.50!E45)</f>
        <v>0</v>
      </c>
      <c r="F45" s="18">
        <f>SUM([2]Ф.2.1:Ф.2.50!F45)</f>
        <v>0</v>
      </c>
      <c r="G45" s="18">
        <f>SUM([2]Ф.2.1:Ф.2.50!G45)</f>
        <v>0</v>
      </c>
      <c r="H45" s="18">
        <f>SUM([2]Ф.2.1:Ф.2.50!H45)</f>
        <v>0</v>
      </c>
      <c r="I45" s="18">
        <f>SUM([2]Ф.2.1:Ф.2.50!I45)</f>
        <v>0</v>
      </c>
      <c r="J45" s="18">
        <f>SUM([2]Ф.2.1:Ф.2.50!J45)</f>
        <v>0</v>
      </c>
    </row>
    <row r="46" spans="1:10" ht="42" thickTop="1" thickBot="1">
      <c r="A46" s="26" t="s">
        <v>220</v>
      </c>
      <c r="B46" s="22">
        <v>3110</v>
      </c>
      <c r="C46" s="22">
        <v>390</v>
      </c>
      <c r="D46" s="18">
        <f>SUM([2]Ф.2.1:Ф.2.50!D46)</f>
        <v>0</v>
      </c>
      <c r="E46" s="18">
        <f>SUM([2]Ф.2.1:Ф.2.50!E46)</f>
        <v>0</v>
      </c>
      <c r="F46" s="18">
        <f>SUM([2]Ф.2.1:Ф.2.50!F46)</f>
        <v>0</v>
      </c>
      <c r="G46" s="18">
        <f>SUM([2]Ф.2.1:Ф.2.50!G46)</f>
        <v>0</v>
      </c>
      <c r="H46" s="18">
        <f>SUM([2]Ф.2.1:Ф.2.50!H46)</f>
        <v>0</v>
      </c>
      <c r="I46" s="18">
        <f>SUM([2]Ф.2.1:Ф.2.50!I46)</f>
        <v>0</v>
      </c>
      <c r="J46" s="18">
        <f>SUM([2]Ф.2.1:Ф.2.50!J46)</f>
        <v>0</v>
      </c>
    </row>
    <row r="47" spans="1:10" ht="21.6" thickTop="1" thickBot="1">
      <c r="A47" s="30" t="s">
        <v>221</v>
      </c>
      <c r="B47" s="22">
        <v>3120</v>
      </c>
      <c r="C47" s="22">
        <v>400</v>
      </c>
      <c r="D47" s="18">
        <f>SUM([2]Ф.2.1:Ф.2.50!D47)</f>
        <v>0</v>
      </c>
      <c r="E47" s="18">
        <f>SUM([2]Ф.2.1:Ф.2.50!E47)</f>
        <v>0</v>
      </c>
      <c r="F47" s="18">
        <f>SUM([2]Ф.2.1:Ф.2.50!F47)</f>
        <v>0</v>
      </c>
      <c r="G47" s="18">
        <f>SUM([2]Ф.2.1:Ф.2.50!G47)</f>
        <v>0</v>
      </c>
      <c r="H47" s="18">
        <f>SUM([2]Ф.2.1:Ф.2.50!H47)</f>
        <v>0</v>
      </c>
      <c r="I47" s="18">
        <f>SUM([2]Ф.2.1:Ф.2.50!I47)</f>
        <v>0</v>
      </c>
      <c r="J47" s="18">
        <f>SUM([2]Ф.2.1:Ф.2.50!J47)</f>
        <v>0</v>
      </c>
    </row>
    <row r="48" spans="1:10" ht="21.6" thickTop="1" thickBot="1">
      <c r="A48" s="24" t="s">
        <v>222</v>
      </c>
      <c r="B48" s="91">
        <v>3121</v>
      </c>
      <c r="C48" s="91">
        <v>410</v>
      </c>
      <c r="D48" s="18">
        <f>SUM([2]Ф.2.1:Ф.2.50!D48)</f>
        <v>0</v>
      </c>
      <c r="E48" s="18">
        <f>SUM([2]Ф.2.1:Ф.2.50!E48)</f>
        <v>0</v>
      </c>
      <c r="F48" s="18">
        <f>SUM([2]Ф.2.1:Ф.2.50!F48)</f>
        <v>0</v>
      </c>
      <c r="G48" s="18">
        <f>SUM([2]Ф.2.1:Ф.2.50!G48)</f>
        <v>0</v>
      </c>
      <c r="H48" s="18">
        <f>SUM([2]Ф.2.1:Ф.2.50!H48)</f>
        <v>0</v>
      </c>
      <c r="I48" s="18">
        <f>SUM([2]Ф.2.1:Ф.2.50!I48)</f>
        <v>0</v>
      </c>
      <c r="J48" s="18">
        <f>SUM([2]Ф.2.1:Ф.2.50!J48)</f>
        <v>0</v>
      </c>
    </row>
    <row r="49" spans="1:10" ht="21.6" thickTop="1" thickBot="1">
      <c r="A49" s="24" t="s">
        <v>223</v>
      </c>
      <c r="B49" s="91">
        <v>3122</v>
      </c>
      <c r="C49" s="91">
        <v>420</v>
      </c>
      <c r="D49" s="18">
        <f>SUM([2]Ф.2.1:Ф.2.50!D49)</f>
        <v>0</v>
      </c>
      <c r="E49" s="18">
        <f>SUM([2]Ф.2.1:Ф.2.50!E49)</f>
        <v>0</v>
      </c>
      <c r="F49" s="18">
        <f>SUM([2]Ф.2.1:Ф.2.50!F49)</f>
        <v>0</v>
      </c>
      <c r="G49" s="18">
        <f>SUM([2]Ф.2.1:Ф.2.50!G49)</f>
        <v>0</v>
      </c>
      <c r="H49" s="18">
        <f>SUM([2]Ф.2.1:Ф.2.50!H49)</f>
        <v>0</v>
      </c>
      <c r="I49" s="18">
        <f>SUM([2]Ф.2.1:Ф.2.50!I49)</f>
        <v>0</v>
      </c>
      <c r="J49" s="18">
        <f>SUM([2]Ф.2.1:Ф.2.50!J49)</f>
        <v>0</v>
      </c>
    </row>
    <row r="50" spans="1:10" ht="15.6" thickTop="1" thickBot="1">
      <c r="A50" s="21" t="s">
        <v>224</v>
      </c>
      <c r="B50" s="22">
        <v>3130</v>
      </c>
      <c r="C50" s="22">
        <v>430</v>
      </c>
      <c r="D50" s="18">
        <f>SUM([2]Ф.2.1:Ф.2.50!D50)</f>
        <v>0</v>
      </c>
      <c r="E50" s="18">
        <f>SUM([2]Ф.2.1:Ф.2.50!E50)</f>
        <v>0</v>
      </c>
      <c r="F50" s="18">
        <f>SUM([2]Ф.2.1:Ф.2.50!F50)</f>
        <v>0</v>
      </c>
      <c r="G50" s="18">
        <f>SUM([2]Ф.2.1:Ф.2.50!G50)</f>
        <v>0</v>
      </c>
      <c r="H50" s="18">
        <f>SUM([2]Ф.2.1:Ф.2.50!H50)</f>
        <v>0</v>
      </c>
      <c r="I50" s="18">
        <f>SUM([2]Ф.2.1:Ф.2.50!I50)</f>
        <v>0</v>
      </c>
      <c r="J50" s="18">
        <f>SUM([2]Ф.2.1:Ф.2.50!J50)</f>
        <v>0</v>
      </c>
    </row>
    <row r="51" spans="1:10" ht="31.8" thickTop="1" thickBot="1">
      <c r="A51" s="24" t="s">
        <v>225</v>
      </c>
      <c r="B51" s="91">
        <v>3131</v>
      </c>
      <c r="C51" s="91">
        <v>440</v>
      </c>
      <c r="D51" s="18">
        <f>SUM([2]Ф.2.1:Ф.2.50!D51)</f>
        <v>0</v>
      </c>
      <c r="E51" s="18">
        <f>SUM([2]Ф.2.1:Ф.2.50!E51)</f>
        <v>0</v>
      </c>
      <c r="F51" s="18">
        <f>SUM([2]Ф.2.1:Ф.2.50!F51)</f>
        <v>0</v>
      </c>
      <c r="G51" s="18">
        <f>SUM([2]Ф.2.1:Ф.2.50!G51)</f>
        <v>0</v>
      </c>
      <c r="H51" s="18">
        <f>SUM([2]Ф.2.1:Ф.2.50!H51)</f>
        <v>0</v>
      </c>
      <c r="I51" s="18">
        <f>SUM([2]Ф.2.1:Ф.2.50!I51)</f>
        <v>0</v>
      </c>
      <c r="J51" s="18">
        <f>SUM([2]Ф.2.1:Ф.2.50!J51)</f>
        <v>0</v>
      </c>
    </row>
    <row r="52" spans="1:10" ht="21.6" thickTop="1" thickBot="1">
      <c r="A52" s="24" t="s">
        <v>226</v>
      </c>
      <c r="B52" s="91">
        <v>3132</v>
      </c>
      <c r="C52" s="91">
        <v>450</v>
      </c>
      <c r="D52" s="18">
        <f>SUM([2]Ф.2.1:Ф.2.50!D52)</f>
        <v>0</v>
      </c>
      <c r="E52" s="18">
        <f>SUM([2]Ф.2.1:Ф.2.50!E52)</f>
        <v>0</v>
      </c>
      <c r="F52" s="18">
        <f>SUM([2]Ф.2.1:Ф.2.50!F52)</f>
        <v>0</v>
      </c>
      <c r="G52" s="18">
        <f>SUM([2]Ф.2.1:Ф.2.50!G52)</f>
        <v>0</v>
      </c>
      <c r="H52" s="18">
        <f>SUM([2]Ф.2.1:Ф.2.50!H52)</f>
        <v>0</v>
      </c>
      <c r="I52" s="18">
        <f>SUM([2]Ф.2.1:Ф.2.50!I52)</f>
        <v>0</v>
      </c>
      <c r="J52" s="18">
        <f>SUM([2]Ф.2.1:Ф.2.50!J52)</f>
        <v>0</v>
      </c>
    </row>
    <row r="53" spans="1:10" ht="21.6" thickTop="1" thickBot="1">
      <c r="A53" s="21" t="s">
        <v>227</v>
      </c>
      <c r="B53" s="22">
        <v>3140</v>
      </c>
      <c r="C53" s="22">
        <v>460</v>
      </c>
      <c r="D53" s="18">
        <f>SUM([2]Ф.2.1:Ф.2.50!D53)</f>
        <v>0</v>
      </c>
      <c r="E53" s="18">
        <f>SUM([2]Ф.2.1:Ф.2.50!E53)</f>
        <v>0</v>
      </c>
      <c r="F53" s="18">
        <f>SUM([2]Ф.2.1:Ф.2.50!F53)</f>
        <v>0</v>
      </c>
      <c r="G53" s="18">
        <f>SUM([2]Ф.2.1:Ф.2.50!G53)</f>
        <v>0</v>
      </c>
      <c r="H53" s="18">
        <f>SUM([2]Ф.2.1:Ф.2.50!H53)</f>
        <v>0</v>
      </c>
      <c r="I53" s="18">
        <f>SUM([2]Ф.2.1:Ф.2.50!I53)</f>
        <v>0</v>
      </c>
      <c r="J53" s="18">
        <f>SUM([2]Ф.2.1:Ф.2.50!J53)</f>
        <v>0</v>
      </c>
    </row>
    <row r="54" spans="1:10" ht="23.4" thickTop="1" thickBot="1">
      <c r="A54" s="32" t="s">
        <v>228</v>
      </c>
      <c r="B54" s="91">
        <v>3141</v>
      </c>
      <c r="C54" s="91">
        <v>470</v>
      </c>
      <c r="D54" s="18">
        <f>SUM([2]Ф.2.1:Ф.2.50!D54)</f>
        <v>0</v>
      </c>
      <c r="E54" s="18">
        <f>SUM([2]Ф.2.1:Ф.2.50!E54)</f>
        <v>0</v>
      </c>
      <c r="F54" s="18">
        <f>SUM([2]Ф.2.1:Ф.2.50!F54)</f>
        <v>0</v>
      </c>
      <c r="G54" s="18">
        <f>SUM([2]Ф.2.1:Ф.2.50!G54)</f>
        <v>0</v>
      </c>
      <c r="H54" s="18">
        <f>SUM([2]Ф.2.1:Ф.2.50!H54)</f>
        <v>0</v>
      </c>
      <c r="I54" s="18">
        <f>SUM([2]Ф.2.1:Ф.2.50!I54)</f>
        <v>0</v>
      </c>
      <c r="J54" s="18">
        <f>SUM([2]Ф.2.1:Ф.2.50!J54)</f>
        <v>0</v>
      </c>
    </row>
    <row r="55" spans="1:10" ht="23.4" thickTop="1" thickBot="1">
      <c r="A55" s="32" t="s">
        <v>229</v>
      </c>
      <c r="B55" s="91">
        <v>3142</v>
      </c>
      <c r="C55" s="91">
        <v>480</v>
      </c>
      <c r="D55" s="18">
        <f>SUM([2]Ф.2.1:Ф.2.50!D55)</f>
        <v>0</v>
      </c>
      <c r="E55" s="18">
        <f>SUM([2]Ф.2.1:Ф.2.50!E55)</f>
        <v>0</v>
      </c>
      <c r="F55" s="18">
        <f>SUM([2]Ф.2.1:Ф.2.50!F55)</f>
        <v>0</v>
      </c>
      <c r="G55" s="18">
        <f>SUM([2]Ф.2.1:Ф.2.50!G55)</f>
        <v>0</v>
      </c>
      <c r="H55" s="18">
        <f>SUM([2]Ф.2.1:Ф.2.50!H55)</f>
        <v>0</v>
      </c>
      <c r="I55" s="18">
        <f>SUM([2]Ф.2.1:Ф.2.50!I55)</f>
        <v>0</v>
      </c>
      <c r="J55" s="18">
        <f>SUM([2]Ф.2.1:Ф.2.50!J55)</f>
        <v>0</v>
      </c>
    </row>
    <row r="56" spans="1:10" ht="33.6" thickTop="1" thickBot="1">
      <c r="A56" s="32" t="s">
        <v>230</v>
      </c>
      <c r="B56" s="91">
        <v>3143</v>
      </c>
      <c r="C56" s="91">
        <v>490</v>
      </c>
      <c r="D56" s="18">
        <f>SUM([2]Ф.2.1:Ф.2.50!D56)</f>
        <v>0</v>
      </c>
      <c r="E56" s="18">
        <f>SUM([2]Ф.2.1:Ф.2.50!E56)</f>
        <v>0</v>
      </c>
      <c r="F56" s="18">
        <f>SUM([2]Ф.2.1:Ф.2.50!F56)</f>
        <v>0</v>
      </c>
      <c r="G56" s="18">
        <f>SUM([2]Ф.2.1:Ф.2.50!G56)</f>
        <v>0</v>
      </c>
      <c r="H56" s="18">
        <f>SUM([2]Ф.2.1:Ф.2.50!H56)</f>
        <v>0</v>
      </c>
      <c r="I56" s="18">
        <f>SUM([2]Ф.2.1:Ф.2.50!I56)</f>
        <v>0</v>
      </c>
      <c r="J56" s="18">
        <f>SUM([2]Ф.2.1:Ф.2.50!J56)</f>
        <v>0</v>
      </c>
    </row>
    <row r="57" spans="1:10" ht="21.6" thickTop="1" thickBot="1">
      <c r="A57" s="21" t="s">
        <v>231</v>
      </c>
      <c r="B57" s="22">
        <v>3150</v>
      </c>
      <c r="C57" s="22">
        <v>500</v>
      </c>
      <c r="D57" s="18">
        <f>SUM([2]Ф.2.1:Ф.2.50!D57)</f>
        <v>0</v>
      </c>
      <c r="E57" s="18">
        <f>SUM([2]Ф.2.1:Ф.2.50!E57)</f>
        <v>0</v>
      </c>
      <c r="F57" s="18">
        <f>SUM([2]Ф.2.1:Ф.2.50!F57)</f>
        <v>0</v>
      </c>
      <c r="G57" s="18">
        <f>SUM([2]Ф.2.1:Ф.2.50!G57)</f>
        <v>0</v>
      </c>
      <c r="H57" s="18">
        <f>SUM([2]Ф.2.1:Ф.2.50!H57)</f>
        <v>0</v>
      </c>
      <c r="I57" s="18">
        <f>SUM([2]Ф.2.1:Ф.2.50!I57)</f>
        <v>0</v>
      </c>
      <c r="J57" s="18">
        <f>SUM([2]Ф.2.1:Ф.2.50!J57)</f>
        <v>0</v>
      </c>
    </row>
    <row r="58" spans="1:10" ht="21.6" thickTop="1" thickBot="1">
      <c r="A58" s="21" t="s">
        <v>232</v>
      </c>
      <c r="B58" s="22">
        <v>3160</v>
      </c>
      <c r="C58" s="22">
        <v>510</v>
      </c>
      <c r="D58" s="18">
        <f>SUM([2]Ф.2.1:Ф.2.50!D58)</f>
        <v>0</v>
      </c>
      <c r="E58" s="18">
        <f>SUM([2]Ф.2.1:Ф.2.50!E58)</f>
        <v>0</v>
      </c>
      <c r="F58" s="18">
        <f>SUM([2]Ф.2.1:Ф.2.50!F58)</f>
        <v>0</v>
      </c>
      <c r="G58" s="18">
        <f>SUM([2]Ф.2.1:Ф.2.50!G58)</f>
        <v>0</v>
      </c>
      <c r="H58" s="18">
        <f>SUM([2]Ф.2.1:Ф.2.50!H58)</f>
        <v>0</v>
      </c>
      <c r="I58" s="18">
        <f>SUM([2]Ф.2.1:Ф.2.50!I58)</f>
        <v>0</v>
      </c>
      <c r="J58" s="18">
        <f>SUM([2]Ф.2.1:Ф.2.50!J58)</f>
        <v>0</v>
      </c>
    </row>
    <row r="59" spans="1:10" ht="15.6" thickTop="1" thickBot="1">
      <c r="A59" s="20" t="s">
        <v>233</v>
      </c>
      <c r="B59" s="16">
        <v>3200</v>
      </c>
      <c r="C59" s="16">
        <v>520</v>
      </c>
      <c r="D59" s="18">
        <f>SUM([2]Ф.2.1:Ф.2.50!D59)</f>
        <v>0</v>
      </c>
      <c r="E59" s="18">
        <f>SUM([2]Ф.2.1:Ф.2.50!E59)</f>
        <v>0</v>
      </c>
      <c r="F59" s="18">
        <f>SUM([2]Ф.2.1:Ф.2.50!F59)</f>
        <v>0</v>
      </c>
      <c r="G59" s="18">
        <f>SUM([2]Ф.2.1:Ф.2.50!G59)</f>
        <v>0</v>
      </c>
      <c r="H59" s="18">
        <f>SUM([2]Ф.2.1:Ф.2.50!H59)</f>
        <v>0</v>
      </c>
      <c r="I59" s="18">
        <f>SUM([2]Ф.2.1:Ф.2.50!I59)</f>
        <v>0</v>
      </c>
      <c r="J59" s="18">
        <f>SUM([2]Ф.2.1:Ф.2.50!J59)</f>
        <v>0</v>
      </c>
    </row>
    <row r="60" spans="1:10" ht="42" thickTop="1" thickBot="1">
      <c r="A60" s="26" t="s">
        <v>234</v>
      </c>
      <c r="B60" s="22">
        <v>3210</v>
      </c>
      <c r="C60" s="22">
        <v>530</v>
      </c>
      <c r="D60" s="18">
        <f>SUM([2]Ф.2.1:Ф.2.50!D60)</f>
        <v>0</v>
      </c>
      <c r="E60" s="18">
        <f>SUM([2]Ф.2.1:Ф.2.50!E60)</f>
        <v>0</v>
      </c>
      <c r="F60" s="18">
        <f>SUM([2]Ф.2.1:Ф.2.50!F60)</f>
        <v>0</v>
      </c>
      <c r="G60" s="18">
        <f>SUM([2]Ф.2.1:Ф.2.50!G60)</f>
        <v>0</v>
      </c>
      <c r="H60" s="18">
        <f>SUM([2]Ф.2.1:Ф.2.50!H60)</f>
        <v>0</v>
      </c>
      <c r="I60" s="18">
        <f>SUM([2]Ф.2.1:Ф.2.50!I60)</f>
        <v>0</v>
      </c>
      <c r="J60" s="18">
        <f>SUM([2]Ф.2.1:Ф.2.50!J60)</f>
        <v>0</v>
      </c>
    </row>
    <row r="61" spans="1:10" ht="31.8" thickTop="1" thickBot="1">
      <c r="A61" s="26" t="s">
        <v>235</v>
      </c>
      <c r="B61" s="22">
        <v>3220</v>
      </c>
      <c r="C61" s="22">
        <v>540</v>
      </c>
      <c r="D61" s="18">
        <f>SUM([2]Ф.2.1:Ф.2.50!D61)</f>
        <v>0</v>
      </c>
      <c r="E61" s="18">
        <f>SUM([2]Ф.2.1:Ф.2.50!E61)</f>
        <v>0</v>
      </c>
      <c r="F61" s="18">
        <f>SUM([2]Ф.2.1:Ф.2.50!F61)</f>
        <v>0</v>
      </c>
      <c r="G61" s="18">
        <f>SUM([2]Ф.2.1:Ф.2.50!G61)</f>
        <v>0</v>
      </c>
      <c r="H61" s="18">
        <f>SUM([2]Ф.2.1:Ф.2.50!H61)</f>
        <v>0</v>
      </c>
      <c r="I61" s="18">
        <f>SUM([2]Ф.2.1:Ф.2.50!I61)</f>
        <v>0</v>
      </c>
      <c r="J61" s="18">
        <f>SUM([2]Ф.2.1:Ф.2.50!J61)</f>
        <v>0</v>
      </c>
    </row>
    <row r="62" spans="1:10" ht="42" thickTop="1" thickBot="1">
      <c r="A62" s="21" t="s">
        <v>236</v>
      </c>
      <c r="B62" s="22">
        <v>3230</v>
      </c>
      <c r="C62" s="22">
        <v>550</v>
      </c>
      <c r="D62" s="18">
        <f>SUM([2]Ф.2.1:Ф.2.50!D62)</f>
        <v>0</v>
      </c>
      <c r="E62" s="18">
        <f>SUM([2]Ф.2.1:Ф.2.50!E62)</f>
        <v>0</v>
      </c>
      <c r="F62" s="18">
        <f>SUM([2]Ф.2.1:Ф.2.50!F62)</f>
        <v>0</v>
      </c>
      <c r="G62" s="18">
        <f>SUM([2]Ф.2.1:Ф.2.50!G62)</f>
        <v>0</v>
      </c>
      <c r="H62" s="18">
        <f>SUM([2]Ф.2.1:Ф.2.50!H62)</f>
        <v>0</v>
      </c>
      <c r="I62" s="18">
        <f>SUM([2]Ф.2.1:Ф.2.50!I62)</f>
        <v>0</v>
      </c>
      <c r="J62" s="18">
        <f>SUM([2]Ф.2.1:Ф.2.50!J62)</f>
        <v>0</v>
      </c>
    </row>
    <row r="63" spans="1:10" ht="21.6" thickTop="1" thickBot="1">
      <c r="A63" s="26" t="s">
        <v>237</v>
      </c>
      <c r="B63" s="22">
        <v>3240</v>
      </c>
      <c r="C63" s="22">
        <v>560</v>
      </c>
      <c r="D63" s="18">
        <f>SUM([2]Ф.2.1:Ф.2.50!D63)</f>
        <v>0</v>
      </c>
      <c r="E63" s="18">
        <f>SUM([2]Ф.2.1:Ф.2.50!E63)</f>
        <v>0</v>
      </c>
      <c r="F63" s="18">
        <f>SUM([2]Ф.2.1:Ф.2.50!F63)</f>
        <v>0</v>
      </c>
      <c r="G63" s="18">
        <f>SUM([2]Ф.2.1:Ф.2.50!G63)</f>
        <v>0</v>
      </c>
      <c r="H63" s="18">
        <f>SUM([2]Ф.2.1:Ф.2.50!H63)</f>
        <v>0</v>
      </c>
      <c r="I63" s="18">
        <f>SUM([2]Ф.2.1:Ф.2.50!I63)</f>
        <v>0</v>
      </c>
      <c r="J63" s="18">
        <f>SUM([2]Ф.2.1:Ф.2.50!J63)</f>
        <v>0</v>
      </c>
    </row>
    <row r="64" spans="1:10" ht="15.6" thickTop="1" thickBot="1">
      <c r="A64" s="16" t="s">
        <v>157</v>
      </c>
      <c r="B64" s="16">
        <v>4100</v>
      </c>
      <c r="C64" s="16">
        <v>570</v>
      </c>
      <c r="D64" s="18">
        <f>SUM([2]Ф.2.1:Ф.2.50!D64)</f>
        <v>0</v>
      </c>
      <c r="E64" s="18">
        <f>SUM([2]Ф.2.1:Ф.2.50!E64)</f>
        <v>0</v>
      </c>
      <c r="F64" s="18">
        <f>SUM([2]Ф.2.1:Ф.2.50!F64)</f>
        <v>0</v>
      </c>
      <c r="G64" s="18">
        <f>SUM([2]Ф.2.1:Ф.2.50!G64)</f>
        <v>0</v>
      </c>
      <c r="H64" s="18">
        <f>SUM([2]Ф.2.1:Ф.2.50!H64)</f>
        <v>0</v>
      </c>
      <c r="I64" s="18">
        <f>SUM([2]Ф.2.1:Ф.2.50!I64)</f>
        <v>0</v>
      </c>
      <c r="J64" s="18">
        <f>SUM([2]Ф.2.1:Ф.2.50!J64)</f>
        <v>0</v>
      </c>
    </row>
    <row r="65" spans="1:10" ht="21.6" thickTop="1" thickBot="1">
      <c r="A65" s="21" t="s">
        <v>238</v>
      </c>
      <c r="B65" s="22">
        <v>4110</v>
      </c>
      <c r="C65" s="22">
        <v>580</v>
      </c>
      <c r="D65" s="18">
        <f>SUM([2]Ф.2.1:Ф.2.50!D65)</f>
        <v>0</v>
      </c>
      <c r="E65" s="18">
        <f>SUM([2]Ф.2.1:Ф.2.50!E65)</f>
        <v>0</v>
      </c>
      <c r="F65" s="18">
        <f>SUM([2]Ф.2.1:Ф.2.50!F65)</f>
        <v>0</v>
      </c>
      <c r="G65" s="18">
        <f>SUM([2]Ф.2.1:Ф.2.50!G65)</f>
        <v>0</v>
      </c>
      <c r="H65" s="18">
        <f>SUM([2]Ф.2.1:Ф.2.50!H65)</f>
        <v>0</v>
      </c>
      <c r="I65" s="18">
        <f>SUM([2]Ф.2.1:Ф.2.50!I65)</f>
        <v>0</v>
      </c>
      <c r="J65" s="18">
        <f>SUM([2]Ф.2.1:Ф.2.50!J65)</f>
        <v>0</v>
      </c>
    </row>
    <row r="66" spans="1:10" ht="31.8" thickTop="1" thickBot="1">
      <c r="A66" s="24" t="s">
        <v>239</v>
      </c>
      <c r="B66" s="91">
        <v>4111</v>
      </c>
      <c r="C66" s="91">
        <v>590</v>
      </c>
      <c r="D66" s="18">
        <f>SUM([2]Ф.2.1:Ф.2.50!D66)</f>
        <v>0</v>
      </c>
      <c r="E66" s="18">
        <f>SUM([2]Ф.2.1:Ф.2.50!E66)</f>
        <v>0</v>
      </c>
      <c r="F66" s="18">
        <f>SUM([2]Ф.2.1:Ф.2.50!F66)</f>
        <v>0</v>
      </c>
      <c r="G66" s="18">
        <f>SUM([2]Ф.2.1:Ф.2.50!G66)</f>
        <v>0</v>
      </c>
      <c r="H66" s="18">
        <f>SUM([2]Ф.2.1:Ф.2.50!H66)</f>
        <v>0</v>
      </c>
      <c r="I66" s="18">
        <f>SUM([2]Ф.2.1:Ф.2.50!I66)</f>
        <v>0</v>
      </c>
      <c r="J66" s="18">
        <f>SUM([2]Ф.2.1:Ф.2.50!J66)</f>
        <v>0</v>
      </c>
    </row>
    <row r="67" spans="1:10" ht="31.8" thickTop="1" thickBot="1">
      <c r="A67" s="24" t="s">
        <v>240</v>
      </c>
      <c r="B67" s="91">
        <v>4112</v>
      </c>
      <c r="C67" s="91">
        <v>600</v>
      </c>
      <c r="D67" s="18">
        <f>SUM([2]Ф.2.1:Ф.2.50!D67)</f>
        <v>0</v>
      </c>
      <c r="E67" s="18">
        <f>SUM([2]Ф.2.1:Ф.2.50!E67)</f>
        <v>0</v>
      </c>
      <c r="F67" s="18">
        <f>SUM([2]Ф.2.1:Ф.2.50!F67)</f>
        <v>0</v>
      </c>
      <c r="G67" s="18">
        <f>SUM([2]Ф.2.1:Ф.2.50!G67)</f>
        <v>0</v>
      </c>
      <c r="H67" s="18">
        <f>SUM([2]Ф.2.1:Ф.2.50!H67)</f>
        <v>0</v>
      </c>
      <c r="I67" s="18">
        <f>SUM([2]Ф.2.1:Ф.2.50!I67)</f>
        <v>0</v>
      </c>
      <c r="J67" s="18">
        <f>SUM([2]Ф.2.1:Ф.2.50!J67)</f>
        <v>0</v>
      </c>
    </row>
    <row r="68" spans="1:10" ht="24.6" thickTop="1" thickBot="1">
      <c r="A68" s="33" t="s">
        <v>241</v>
      </c>
      <c r="B68" s="91">
        <v>4113</v>
      </c>
      <c r="C68" s="91">
        <v>610</v>
      </c>
      <c r="D68" s="18">
        <f>SUM([2]Ф.2.1:Ф.2.50!D68)</f>
        <v>0</v>
      </c>
      <c r="E68" s="18">
        <f>SUM([2]Ф.2.1:Ф.2.50!E68)</f>
        <v>0</v>
      </c>
      <c r="F68" s="18">
        <f>SUM([2]Ф.2.1:Ф.2.50!F68)</f>
        <v>0</v>
      </c>
      <c r="G68" s="18">
        <f>SUM([2]Ф.2.1:Ф.2.50!G68)</f>
        <v>0</v>
      </c>
      <c r="H68" s="18">
        <f>SUM([2]Ф.2.1:Ф.2.50!H68)</f>
        <v>0</v>
      </c>
      <c r="I68" s="18">
        <f>SUM([2]Ф.2.1:Ф.2.50!I68)</f>
        <v>0</v>
      </c>
      <c r="J68" s="18">
        <f>SUM([2]Ф.2.1:Ф.2.50!J68)</f>
        <v>0</v>
      </c>
    </row>
    <row r="69" spans="1:10" ht="15.6" thickTop="1" thickBot="1">
      <c r="A69" s="16" t="s">
        <v>158</v>
      </c>
      <c r="B69" s="16">
        <v>4200</v>
      </c>
      <c r="C69" s="16">
        <v>620</v>
      </c>
      <c r="D69" s="18">
        <f>SUM([2]Ф.2.1:Ф.2.50!D69)</f>
        <v>0</v>
      </c>
      <c r="E69" s="18">
        <f>SUM([2]Ф.2.1:Ф.2.50!E69)</f>
        <v>0</v>
      </c>
      <c r="F69" s="18">
        <f>SUM([2]Ф.2.1:Ф.2.50!F69)</f>
        <v>0</v>
      </c>
      <c r="G69" s="18">
        <f>SUM([2]Ф.2.1:Ф.2.50!G69)</f>
        <v>0</v>
      </c>
      <c r="H69" s="18">
        <f>SUM([2]Ф.2.1:Ф.2.50!H69)</f>
        <v>0</v>
      </c>
      <c r="I69" s="18">
        <f>SUM([2]Ф.2.1:Ф.2.50!I69)</f>
        <v>0</v>
      </c>
      <c r="J69" s="18">
        <f>SUM([2]Ф.2.1:Ф.2.50!J69)</f>
        <v>0</v>
      </c>
    </row>
    <row r="70" spans="1:10" ht="21.6" thickTop="1" thickBot="1">
      <c r="A70" s="21" t="s">
        <v>242</v>
      </c>
      <c r="B70" s="22">
        <v>4210</v>
      </c>
      <c r="C70" s="22">
        <v>630</v>
      </c>
      <c r="D70" s="18">
        <f>SUM([2]Ф.2.1:Ф.2.50!D70)</f>
        <v>0</v>
      </c>
      <c r="E70" s="18">
        <f>SUM([2]Ф.2.1:Ф.2.50!E70)</f>
        <v>0</v>
      </c>
      <c r="F70" s="18">
        <f>SUM([2]Ф.2.1:Ф.2.50!F70)</f>
        <v>0</v>
      </c>
      <c r="G70" s="18">
        <f>SUM([2]Ф.2.1:Ф.2.50!G70)</f>
        <v>0</v>
      </c>
      <c r="H70" s="18">
        <f>SUM([2]Ф.2.1:Ф.2.50!H70)</f>
        <v>0</v>
      </c>
      <c r="I70" s="18">
        <f>SUM([2]Ф.2.1:Ф.2.50!I70)</f>
        <v>0</v>
      </c>
      <c r="J70" s="18">
        <f>SUM([2]Ф.2.1:Ф.2.50!J70)</f>
        <v>0</v>
      </c>
    </row>
    <row r="71" spans="1:10" ht="15.6" thickTop="1" thickBot="1">
      <c r="A71" s="24" t="s">
        <v>243</v>
      </c>
      <c r="B71" s="91">
        <v>5000</v>
      </c>
      <c r="C71" s="91">
        <v>640</v>
      </c>
      <c r="D71" s="34" t="s">
        <v>244</v>
      </c>
      <c r="E71" s="18"/>
      <c r="F71" s="35" t="s">
        <v>244</v>
      </c>
      <c r="G71" s="35" t="s">
        <v>244</v>
      </c>
      <c r="H71" s="35" t="s">
        <v>244</v>
      </c>
      <c r="I71" s="35" t="s">
        <v>244</v>
      </c>
      <c r="J71" s="36" t="s">
        <v>244</v>
      </c>
    </row>
    <row r="72" spans="1:10" ht="15.6" thickTop="1" thickBot="1">
      <c r="A72" s="24" t="s">
        <v>153</v>
      </c>
      <c r="B72" s="91">
        <v>9000</v>
      </c>
      <c r="C72" s="91">
        <v>650</v>
      </c>
      <c r="D72" s="18">
        <f>SUM([2]Ф.2.1:Ф.2.50!D72)</f>
        <v>0</v>
      </c>
      <c r="E72" s="18">
        <f>SUM([2]Ф.2.1:Ф.2.50!E72)</f>
        <v>0</v>
      </c>
      <c r="F72" s="18">
        <f>SUM([2]Ф.2.1:Ф.2.50!F72)</f>
        <v>0</v>
      </c>
      <c r="G72" s="18">
        <f>SUM([2]Ф.2.1:Ф.2.50!G72)</f>
        <v>0</v>
      </c>
      <c r="H72" s="18">
        <f>SUM([2]Ф.2.1:Ф.2.50!H72)</f>
        <v>0</v>
      </c>
      <c r="I72" s="18">
        <f>SUM([2]Ф.2.1:Ф.2.50!I72)</f>
        <v>0</v>
      </c>
      <c r="J72" s="18">
        <f>SUM([2]Ф.2.1:Ф.2.50!J72)</f>
        <v>0</v>
      </c>
    </row>
    <row r="73" spans="1:10" ht="15" thickTop="1">
      <c r="A73" s="37"/>
      <c r="B73" s="38"/>
      <c r="C73" s="38">
        <v>650</v>
      </c>
      <c r="D73" s="39"/>
      <c r="E73" s="39"/>
      <c r="F73" s="39"/>
      <c r="G73" s="39"/>
      <c r="H73" s="39"/>
      <c r="I73" s="39"/>
      <c r="J73" s="39"/>
    </row>
    <row r="74" spans="1:10">
      <c r="A74" s="40"/>
      <c r="B74" s="41"/>
      <c r="C74" s="41"/>
      <c r="D74" s="39"/>
      <c r="E74" s="39"/>
      <c r="F74" s="39"/>
      <c r="G74" s="39"/>
      <c r="H74" s="39"/>
      <c r="I74" s="39"/>
      <c r="J74" s="39"/>
    </row>
    <row r="75" spans="1:10">
      <c r="A75" s="40"/>
      <c r="B75" s="41"/>
      <c r="C75" s="41"/>
      <c r="D75" s="39"/>
      <c r="E75" s="39"/>
      <c r="F75" s="39"/>
      <c r="G75" s="39"/>
      <c r="H75" s="39"/>
      <c r="I75" s="39"/>
      <c r="J75" s="39"/>
    </row>
    <row r="76" spans="1:10">
      <c r="A76" s="42"/>
      <c r="B76" s="41"/>
      <c r="C76" s="41"/>
      <c r="D76" s="39"/>
      <c r="E76" s="39"/>
      <c r="F76" s="39"/>
      <c r="G76" s="39"/>
      <c r="H76" s="39"/>
      <c r="I76" s="39"/>
      <c r="J76" s="39"/>
    </row>
    <row r="77" spans="1:10">
      <c r="A77" s="43"/>
      <c r="B77" s="44"/>
      <c r="C77" s="44"/>
      <c r="D77" s="39"/>
      <c r="E77" s="39"/>
      <c r="F77" s="39"/>
      <c r="G77" s="39"/>
      <c r="H77" s="39"/>
      <c r="I77" s="39"/>
      <c r="J77" s="39"/>
    </row>
    <row r="78" spans="1:10">
      <c r="A78" s="40"/>
      <c r="B78" s="41"/>
      <c r="C78" s="41"/>
      <c r="D78" s="39"/>
      <c r="E78" s="39"/>
      <c r="F78" s="39"/>
      <c r="G78" s="39"/>
      <c r="H78" s="39"/>
      <c r="I78" s="39"/>
      <c r="J78" s="39"/>
    </row>
    <row r="79" spans="1:10">
      <c r="A79" s="40"/>
      <c r="B79" s="41"/>
      <c r="C79" s="41"/>
      <c r="D79" s="39"/>
      <c r="E79" s="39"/>
      <c r="F79" s="39"/>
      <c r="G79" s="39"/>
      <c r="H79" s="39"/>
      <c r="I79" s="39"/>
      <c r="J79" s="39"/>
    </row>
    <row r="80" spans="1:10">
      <c r="A80" s="40"/>
      <c r="B80" s="41"/>
      <c r="C80" s="41"/>
      <c r="D80" s="39"/>
      <c r="E80" s="39"/>
      <c r="F80" s="39"/>
      <c r="G80" s="39"/>
      <c r="H80" s="39"/>
      <c r="I80" s="39"/>
      <c r="J80" s="39"/>
    </row>
    <row r="81" spans="1:10">
      <c r="A81" s="45"/>
      <c r="B81" s="46"/>
      <c r="C81" s="46"/>
      <c r="D81" s="39"/>
      <c r="E81" s="39"/>
      <c r="F81" s="39"/>
      <c r="G81" s="39"/>
      <c r="H81" s="39"/>
      <c r="I81" s="39"/>
      <c r="J81" s="39"/>
    </row>
    <row r="82" spans="1:10">
      <c r="A82" s="43"/>
      <c r="B82" s="44"/>
      <c r="C82" s="44"/>
      <c r="D82" s="39"/>
      <c r="E82" s="39"/>
      <c r="F82" s="39"/>
      <c r="G82" s="39"/>
      <c r="H82" s="39"/>
      <c r="I82" s="39"/>
      <c r="J82" s="39"/>
    </row>
    <row r="83" spans="1:10">
      <c r="A83" s="43"/>
      <c r="B83" s="44"/>
      <c r="C83" s="44"/>
      <c r="D83" s="39"/>
      <c r="E83" s="39"/>
      <c r="F83" s="39"/>
      <c r="G83" s="39"/>
      <c r="H83" s="39"/>
      <c r="I83" s="39"/>
      <c r="J83" s="39"/>
    </row>
    <row r="84" spans="1:10">
      <c r="A84" s="47"/>
      <c r="B84" s="48"/>
      <c r="C84" s="41"/>
      <c r="D84" s="49"/>
      <c r="E84" s="39"/>
      <c r="F84" s="49"/>
      <c r="G84" s="49"/>
      <c r="H84" s="49"/>
      <c r="I84" s="49"/>
      <c r="J84" s="49"/>
    </row>
    <row r="85" spans="1:10">
      <c r="A85" s="50" t="s">
        <v>245</v>
      </c>
      <c r="D85" s="51"/>
      <c r="E85" s="51"/>
    </row>
    <row r="86" spans="1:10">
      <c r="A86" s="52" t="s">
        <v>71</v>
      </c>
      <c r="B86" s="53"/>
      <c r="C86" s="52"/>
      <c r="D86" s="133"/>
      <c r="E86" s="133"/>
      <c r="F86" s="52"/>
      <c r="G86" s="128" t="s">
        <v>279</v>
      </c>
      <c r="H86" s="128"/>
      <c r="I86" s="128"/>
      <c r="J86" s="53"/>
    </row>
    <row r="87" spans="1:10">
      <c r="A87" s="53"/>
      <c r="B87" s="52"/>
      <c r="C87" s="52"/>
      <c r="D87" s="129" t="s">
        <v>72</v>
      </c>
      <c r="E87" s="129"/>
      <c r="F87" s="52"/>
      <c r="G87" s="130"/>
      <c r="H87" s="130"/>
      <c r="I87" s="53"/>
      <c r="J87" s="53"/>
    </row>
    <row r="88" spans="1:10">
      <c r="A88" s="52" t="s">
        <v>246</v>
      </c>
      <c r="B88" s="53"/>
      <c r="C88" s="52"/>
      <c r="D88" s="127"/>
      <c r="E88" s="127"/>
      <c r="F88" s="52"/>
      <c r="G88" s="128" t="s">
        <v>278</v>
      </c>
      <c r="H88" s="128"/>
      <c r="I88" s="128"/>
      <c r="J88" s="53"/>
    </row>
    <row r="89" spans="1:10">
      <c r="A89" s="54">
        <f>[2]ЗАПОЛНИТЬ!C4</f>
        <v>0</v>
      </c>
      <c r="B89" s="53"/>
      <c r="C89" s="52"/>
      <c r="D89" s="129" t="s">
        <v>72</v>
      </c>
      <c r="E89" s="129"/>
      <c r="F89" s="53"/>
      <c r="G89" s="130"/>
      <c r="H89" s="130"/>
      <c r="I89" s="55"/>
      <c r="J89" s="53"/>
    </row>
  </sheetData>
  <mergeCells count="21">
    <mergeCell ref="A1:J1"/>
    <mergeCell ref="A2:J2"/>
    <mergeCell ref="A3:J3"/>
    <mergeCell ref="A4:A6"/>
    <mergeCell ref="B4:B6"/>
    <mergeCell ref="C4:C6"/>
    <mergeCell ref="D4:D6"/>
    <mergeCell ref="E4:E6"/>
    <mergeCell ref="F4:F6"/>
    <mergeCell ref="G4:G6"/>
    <mergeCell ref="J4:J6"/>
    <mergeCell ref="D89:E89"/>
    <mergeCell ref="G89:H89"/>
    <mergeCell ref="H4:H6"/>
    <mergeCell ref="I4:I6"/>
    <mergeCell ref="D86:E86"/>
    <mergeCell ref="G86:I86"/>
    <mergeCell ref="D87:E87"/>
    <mergeCell ref="G87:H87"/>
    <mergeCell ref="D88:E88"/>
    <mergeCell ref="G88:I88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R92"/>
  <sheetViews>
    <sheetView tabSelected="1" topLeftCell="A85" workbookViewId="0">
      <selection activeCell="U11" sqref="U11"/>
    </sheetView>
  </sheetViews>
  <sheetFormatPr defaultRowHeight="14.4"/>
  <sheetData>
    <row r="1" spans="1:18">
      <c r="A1" s="123" t="s">
        <v>167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</row>
    <row r="2" spans="1:18">
      <c r="A2" s="123" t="s">
        <v>276</v>
      </c>
      <c r="B2" s="123"/>
      <c r="C2" s="123"/>
      <c r="D2" s="123"/>
      <c r="E2" s="123"/>
      <c r="F2" s="123"/>
      <c r="G2" s="123"/>
      <c r="H2" s="123"/>
      <c r="I2" s="123"/>
      <c r="J2" s="123"/>
      <c r="K2" s="92"/>
      <c r="L2" s="92"/>
      <c r="M2" s="92"/>
      <c r="N2" s="92"/>
      <c r="O2" s="92"/>
      <c r="P2" s="92"/>
      <c r="Q2" s="92"/>
      <c r="R2" s="92"/>
    </row>
    <row r="3" spans="1:18">
      <c r="A3" s="57"/>
      <c r="B3" s="57"/>
      <c r="C3" s="57"/>
      <c r="D3" s="57"/>
      <c r="E3" s="57"/>
      <c r="F3" s="56"/>
      <c r="G3" s="58"/>
      <c r="H3" s="58"/>
      <c r="I3" s="53"/>
      <c r="J3" s="56"/>
      <c r="K3" s="14"/>
      <c r="L3" s="14"/>
      <c r="M3" s="14"/>
      <c r="N3" s="14"/>
      <c r="O3" s="14"/>
      <c r="P3" s="14"/>
      <c r="Q3" s="14"/>
      <c r="R3" s="14"/>
    </row>
    <row r="4" spans="1:18" ht="15" thickBot="1">
      <c r="A4" s="123" t="s">
        <v>281</v>
      </c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  <c r="Q4" s="123"/>
      <c r="R4" s="123"/>
    </row>
    <row r="5" spans="1:18" ht="15.6" thickTop="1" thickBot="1">
      <c r="A5" s="124" t="s">
        <v>168</v>
      </c>
      <c r="B5" s="124" t="s">
        <v>248</v>
      </c>
      <c r="C5" s="124" t="s">
        <v>3</v>
      </c>
      <c r="D5" s="124" t="s">
        <v>170</v>
      </c>
      <c r="E5" s="124" t="s">
        <v>172</v>
      </c>
      <c r="F5" s="124"/>
      <c r="G5" s="124" t="s">
        <v>249</v>
      </c>
      <c r="H5" s="124" t="s">
        <v>250</v>
      </c>
      <c r="I5" s="124" t="s">
        <v>251</v>
      </c>
      <c r="J5" s="124" t="s">
        <v>252</v>
      </c>
      <c r="K5" s="124" t="s">
        <v>174</v>
      </c>
      <c r="L5" s="124"/>
      <c r="M5" s="124"/>
      <c r="N5" s="124"/>
      <c r="O5" s="124" t="s">
        <v>175</v>
      </c>
      <c r="P5" s="124"/>
      <c r="Q5" s="124" t="s">
        <v>176</v>
      </c>
      <c r="R5" s="124"/>
    </row>
    <row r="6" spans="1:18" ht="15.6" thickTop="1" thickBot="1">
      <c r="A6" s="124"/>
      <c r="B6" s="124"/>
      <c r="C6" s="124"/>
      <c r="D6" s="124"/>
      <c r="E6" s="124" t="s">
        <v>253</v>
      </c>
      <c r="F6" s="134" t="s">
        <v>254</v>
      </c>
      <c r="G6" s="124"/>
      <c r="H6" s="124"/>
      <c r="I6" s="124"/>
      <c r="J6" s="124"/>
      <c r="K6" s="124" t="s">
        <v>253</v>
      </c>
      <c r="L6" s="124" t="s">
        <v>255</v>
      </c>
      <c r="M6" s="124"/>
      <c r="N6" s="124"/>
      <c r="O6" s="124" t="s">
        <v>253</v>
      </c>
      <c r="P6" s="137" t="s">
        <v>256</v>
      </c>
      <c r="Q6" s="124"/>
      <c r="R6" s="124"/>
    </row>
    <row r="7" spans="1:18" ht="15.6" thickTop="1" thickBot="1">
      <c r="A7" s="124"/>
      <c r="B7" s="124"/>
      <c r="C7" s="124"/>
      <c r="D7" s="124"/>
      <c r="E7" s="124"/>
      <c r="F7" s="134"/>
      <c r="G7" s="124"/>
      <c r="H7" s="124"/>
      <c r="I7" s="124"/>
      <c r="J7" s="124"/>
      <c r="K7" s="124"/>
      <c r="L7" s="134" t="s">
        <v>257</v>
      </c>
      <c r="M7" s="134" t="s">
        <v>258</v>
      </c>
      <c r="N7" s="134"/>
      <c r="O7" s="124"/>
      <c r="P7" s="137"/>
      <c r="Q7" s="137" t="s">
        <v>253</v>
      </c>
      <c r="R7" s="134" t="s">
        <v>259</v>
      </c>
    </row>
    <row r="8" spans="1:18" ht="32.4" thickTop="1" thickBot="1">
      <c r="A8" s="124"/>
      <c r="B8" s="124"/>
      <c r="C8" s="124"/>
      <c r="D8" s="124"/>
      <c r="E8" s="124"/>
      <c r="F8" s="134"/>
      <c r="G8" s="124"/>
      <c r="H8" s="124"/>
      <c r="I8" s="124"/>
      <c r="J8" s="124"/>
      <c r="K8" s="124"/>
      <c r="L8" s="134"/>
      <c r="M8" s="19" t="s">
        <v>253</v>
      </c>
      <c r="N8" s="59" t="s">
        <v>260</v>
      </c>
      <c r="O8" s="124"/>
      <c r="P8" s="137"/>
      <c r="Q8" s="137"/>
      <c r="R8" s="134"/>
    </row>
    <row r="9" spans="1:18" ht="15.6" thickTop="1" thickBot="1">
      <c r="A9" s="15">
        <v>1</v>
      </c>
      <c r="B9" s="15">
        <v>2</v>
      </c>
      <c r="C9" s="15">
        <v>3</v>
      </c>
      <c r="D9" s="15">
        <v>4</v>
      </c>
      <c r="E9" s="15">
        <v>5</v>
      </c>
      <c r="F9" s="15">
        <v>6</v>
      </c>
      <c r="G9" s="15">
        <v>7</v>
      </c>
      <c r="H9" s="15">
        <v>8</v>
      </c>
      <c r="I9" s="15">
        <v>9</v>
      </c>
      <c r="J9" s="15">
        <v>9</v>
      </c>
      <c r="K9" s="15">
        <v>10</v>
      </c>
      <c r="L9" s="15">
        <v>11</v>
      </c>
      <c r="M9" s="15">
        <v>12</v>
      </c>
      <c r="N9" s="15">
        <v>13</v>
      </c>
      <c r="O9" s="15">
        <v>15</v>
      </c>
      <c r="P9" s="15">
        <v>16</v>
      </c>
      <c r="Q9" s="15">
        <v>14</v>
      </c>
      <c r="R9" s="15">
        <v>15</v>
      </c>
    </row>
    <row r="10" spans="1:18" ht="31.8" thickTop="1" thickBot="1">
      <c r="A10" s="15" t="s">
        <v>261</v>
      </c>
      <c r="B10" s="16" t="s">
        <v>178</v>
      </c>
      <c r="C10" s="17" t="s">
        <v>179</v>
      </c>
      <c r="D10" s="18">
        <f>D11</f>
        <v>73036</v>
      </c>
      <c r="E10" s="18">
        <v>2444.04</v>
      </c>
      <c r="F10" s="18">
        <f>SUM([2]Ф.4.1.КФК1:Ф.4.1.КФК30!F10)</f>
        <v>0</v>
      </c>
      <c r="G10" s="18"/>
      <c r="H10" s="18"/>
      <c r="I10" s="18"/>
      <c r="J10" s="18">
        <f>J11</f>
        <v>38808.67</v>
      </c>
      <c r="K10" s="60" t="s">
        <v>178</v>
      </c>
      <c r="L10" s="60" t="s">
        <v>178</v>
      </c>
      <c r="M10" s="60" t="s">
        <v>178</v>
      </c>
      <c r="N10" s="60" t="s">
        <v>178</v>
      </c>
      <c r="O10" s="60" t="s">
        <v>178</v>
      </c>
      <c r="P10" s="60" t="s">
        <v>178</v>
      </c>
      <c r="Q10" s="18">
        <f>J10+E10-K16</f>
        <v>24744.77</v>
      </c>
      <c r="R10" s="18">
        <f>SUM([2]Ф.4.1.КФК1:Ф.4.1.КФК30!R10)</f>
        <v>0</v>
      </c>
    </row>
    <row r="11" spans="1:18" ht="82.8" thickTop="1" thickBot="1">
      <c r="A11" s="61" t="s">
        <v>262</v>
      </c>
      <c r="B11" s="16" t="s">
        <v>178</v>
      </c>
      <c r="C11" s="17" t="s">
        <v>181</v>
      </c>
      <c r="D11" s="18">
        <f>D16</f>
        <v>73036</v>
      </c>
      <c r="E11" s="60" t="s">
        <v>178</v>
      </c>
      <c r="F11" s="60" t="s">
        <v>178</v>
      </c>
      <c r="G11" s="60" t="s">
        <v>178</v>
      </c>
      <c r="H11" s="60" t="s">
        <v>178</v>
      </c>
      <c r="I11" s="18">
        <f>SUM([2]Ф.4.1.КФК1:Ф.4.1.КФК30!I11)</f>
        <v>0</v>
      </c>
      <c r="J11" s="18">
        <v>38808.67</v>
      </c>
      <c r="K11" s="60" t="s">
        <v>178</v>
      </c>
      <c r="L11" s="60" t="s">
        <v>178</v>
      </c>
      <c r="M11" s="60" t="s">
        <v>178</v>
      </c>
      <c r="N11" s="60" t="s">
        <v>178</v>
      </c>
      <c r="O11" s="60" t="s">
        <v>178</v>
      </c>
      <c r="P11" s="60" t="s">
        <v>178</v>
      </c>
      <c r="Q11" s="60" t="s">
        <v>178</v>
      </c>
      <c r="R11" s="60" t="s">
        <v>178</v>
      </c>
    </row>
    <row r="12" spans="1:18" ht="42" thickTop="1" thickBot="1">
      <c r="A12" s="62" t="s">
        <v>263</v>
      </c>
      <c r="B12" s="16" t="s">
        <v>178</v>
      </c>
      <c r="C12" s="17" t="s">
        <v>182</v>
      </c>
      <c r="D12" s="18">
        <f>SUM([2]Ф.4.1.КФК1:Ф.4.1.КФК30!D12)</f>
        <v>0</v>
      </c>
      <c r="E12" s="60" t="s">
        <v>178</v>
      </c>
      <c r="F12" s="60" t="s">
        <v>178</v>
      </c>
      <c r="G12" s="60" t="s">
        <v>178</v>
      </c>
      <c r="H12" s="60" t="s">
        <v>178</v>
      </c>
      <c r="I12" s="18">
        <f>SUM([2]Ф.4.1.КФК1:Ф.4.1.КФК30!I12)</f>
        <v>0</v>
      </c>
      <c r="J12" s="18">
        <f>SUM([2]Ф.4.1.КФК1:Ф.4.1.КФК30!J12)</f>
        <v>0</v>
      </c>
      <c r="K12" s="60" t="s">
        <v>178</v>
      </c>
      <c r="L12" s="60" t="s">
        <v>178</v>
      </c>
      <c r="M12" s="60" t="s">
        <v>178</v>
      </c>
      <c r="N12" s="60" t="s">
        <v>178</v>
      </c>
      <c r="O12" s="60" t="s">
        <v>178</v>
      </c>
      <c r="P12" s="60" t="s">
        <v>178</v>
      </c>
      <c r="Q12" s="60" t="s">
        <v>178</v>
      </c>
      <c r="R12" s="60" t="s">
        <v>178</v>
      </c>
    </row>
    <row r="13" spans="1:18" ht="42" thickTop="1" thickBot="1">
      <c r="A13" s="61" t="s">
        <v>264</v>
      </c>
      <c r="B13" s="16" t="s">
        <v>178</v>
      </c>
      <c r="C13" s="17" t="s">
        <v>184</v>
      </c>
      <c r="D13" s="18">
        <f>SUM([2]Ф.4.1.КФК1:Ф.4.1.КФК30!D13)</f>
        <v>0</v>
      </c>
      <c r="E13" s="60" t="s">
        <v>178</v>
      </c>
      <c r="F13" s="60" t="s">
        <v>178</v>
      </c>
      <c r="G13" s="60" t="s">
        <v>178</v>
      </c>
      <c r="H13" s="60" t="s">
        <v>178</v>
      </c>
      <c r="I13" s="18">
        <f>SUM([2]Ф.4.1.КФК1:Ф.4.1.КФК30!I13)</f>
        <v>0</v>
      </c>
      <c r="J13" s="18">
        <f>SUM([2]Ф.4.1.КФК1:Ф.4.1.КФК30!J13)</f>
        <v>0</v>
      </c>
      <c r="K13" s="60" t="s">
        <v>178</v>
      </c>
      <c r="L13" s="60" t="s">
        <v>178</v>
      </c>
      <c r="M13" s="60" t="s">
        <v>178</v>
      </c>
      <c r="N13" s="60" t="s">
        <v>178</v>
      </c>
      <c r="O13" s="60" t="s">
        <v>178</v>
      </c>
      <c r="P13" s="60" t="s">
        <v>178</v>
      </c>
      <c r="Q13" s="60" t="s">
        <v>178</v>
      </c>
      <c r="R13" s="60" t="s">
        <v>178</v>
      </c>
    </row>
    <row r="14" spans="1:18" ht="68.400000000000006" thickTop="1" thickBot="1">
      <c r="A14" s="63" t="s">
        <v>265</v>
      </c>
      <c r="B14" s="16" t="s">
        <v>178</v>
      </c>
      <c r="C14" s="17" t="s">
        <v>186</v>
      </c>
      <c r="D14" s="18">
        <f>SUM([2]Ф.4.1.КФК1:Ф.4.1.КФК30!D14)</f>
        <v>0</v>
      </c>
      <c r="E14" s="60" t="s">
        <v>178</v>
      </c>
      <c r="F14" s="60" t="s">
        <v>178</v>
      </c>
      <c r="G14" s="60" t="s">
        <v>178</v>
      </c>
      <c r="H14" s="60" t="s">
        <v>178</v>
      </c>
      <c r="I14" s="18">
        <f>SUM([2]Ф.4.1.КФК1:Ф.4.1.КФК30!I14)</f>
        <v>0</v>
      </c>
      <c r="J14" s="18">
        <f>SUM([2]Ф.4.1.КФК1:Ф.4.1.КФК30!J14)</f>
        <v>0</v>
      </c>
      <c r="K14" s="60" t="s">
        <v>178</v>
      </c>
      <c r="L14" s="60" t="s">
        <v>178</v>
      </c>
      <c r="M14" s="60" t="s">
        <v>178</v>
      </c>
      <c r="N14" s="60" t="s">
        <v>178</v>
      </c>
      <c r="O14" s="60" t="s">
        <v>178</v>
      </c>
      <c r="P14" s="60" t="s">
        <v>178</v>
      </c>
      <c r="Q14" s="60" t="s">
        <v>178</v>
      </c>
      <c r="R14" s="60" t="s">
        <v>178</v>
      </c>
    </row>
    <row r="15" spans="1:18" ht="21.6" thickTop="1" thickBot="1">
      <c r="A15" s="61" t="s">
        <v>266</v>
      </c>
      <c r="B15" s="16" t="s">
        <v>178</v>
      </c>
      <c r="C15" s="17" t="s">
        <v>188</v>
      </c>
      <c r="D15" s="18"/>
      <c r="E15" s="60" t="s">
        <v>178</v>
      </c>
      <c r="F15" s="60" t="s">
        <v>178</v>
      </c>
      <c r="G15" s="60" t="s">
        <v>178</v>
      </c>
      <c r="H15" s="60" t="s">
        <v>178</v>
      </c>
      <c r="I15" s="60" t="s">
        <v>178</v>
      </c>
      <c r="J15" s="60" t="s">
        <v>178</v>
      </c>
      <c r="K15" s="60" t="s">
        <v>178</v>
      </c>
      <c r="L15" s="60" t="s">
        <v>178</v>
      </c>
      <c r="M15" s="60" t="s">
        <v>178</v>
      </c>
      <c r="N15" s="60" t="s">
        <v>178</v>
      </c>
      <c r="O15" s="60" t="s">
        <v>178</v>
      </c>
      <c r="P15" s="60" t="s">
        <v>178</v>
      </c>
      <c r="Q15" s="60" t="s">
        <v>178</v>
      </c>
      <c r="R15" s="60" t="s">
        <v>178</v>
      </c>
    </row>
    <row r="16" spans="1:18" ht="21.6" thickTop="1" thickBot="1">
      <c r="A16" s="15" t="s">
        <v>267</v>
      </c>
      <c r="B16" s="15" t="s">
        <v>178</v>
      </c>
      <c r="C16" s="17" t="s">
        <v>190</v>
      </c>
      <c r="D16" s="18">
        <f>D18</f>
        <v>73036</v>
      </c>
      <c r="E16" s="60" t="s">
        <v>178</v>
      </c>
      <c r="F16" s="60" t="s">
        <v>178</v>
      </c>
      <c r="G16" s="60" t="s">
        <v>178</v>
      </c>
      <c r="H16" s="60" t="s">
        <v>178</v>
      </c>
      <c r="I16" s="60" t="s">
        <v>178</v>
      </c>
      <c r="J16" s="60" t="s">
        <v>178</v>
      </c>
      <c r="K16" s="18">
        <f>K18</f>
        <v>16507.939999999999</v>
      </c>
      <c r="L16" s="18">
        <f>SUM([2]Ф.4.1.КФК1:Ф.4.1.КФК30!L16)</f>
        <v>0</v>
      </c>
      <c r="M16" s="18">
        <f>SUM([2]Ф.4.1.КФК1:Ф.4.1.КФК30!M16)</f>
        <v>0</v>
      </c>
      <c r="N16" s="18">
        <f>SUM([2]Ф.4.1.КФК1:Ф.4.1.КФК30!N16)</f>
        <v>0</v>
      </c>
      <c r="O16" s="18">
        <f>SUM([2]Ф.4.1.КФК1:Ф.4.1.КФК30!O16)</f>
        <v>0</v>
      </c>
      <c r="P16" s="18">
        <f>SUM([2]Ф.4.1.КФК1:Ф.4.1.КФК30!P16)</f>
        <v>0</v>
      </c>
      <c r="Q16" s="60" t="s">
        <v>178</v>
      </c>
      <c r="R16" s="60" t="s">
        <v>178</v>
      </c>
    </row>
    <row r="17" spans="1:18" ht="15.6" thickTop="1" thickBot="1">
      <c r="A17" s="64" t="s">
        <v>268</v>
      </c>
      <c r="B17" s="16"/>
      <c r="C17" s="17"/>
      <c r="D17" s="18"/>
      <c r="E17" s="18"/>
      <c r="F17" s="60"/>
      <c r="G17" s="60"/>
      <c r="H17" s="60"/>
      <c r="I17" s="60"/>
      <c r="J17" s="60"/>
      <c r="K17" s="18"/>
      <c r="L17" s="18"/>
      <c r="M17" s="18"/>
      <c r="N17" s="18"/>
      <c r="O17" s="18"/>
      <c r="P17" s="18"/>
      <c r="Q17" s="60"/>
      <c r="R17" s="60"/>
    </row>
    <row r="18" spans="1:18" ht="21.6" thickTop="1" thickBot="1">
      <c r="A18" s="16" t="s">
        <v>269</v>
      </c>
      <c r="B18" s="16">
        <v>2000</v>
      </c>
      <c r="C18" s="17" t="s">
        <v>191</v>
      </c>
      <c r="D18" s="18">
        <f>65836+D40+D29</f>
        <v>73036</v>
      </c>
      <c r="E18" s="60"/>
      <c r="F18" s="60" t="s">
        <v>178</v>
      </c>
      <c r="G18" s="60" t="s">
        <v>178</v>
      </c>
      <c r="H18" s="60" t="s">
        <v>178</v>
      </c>
      <c r="I18" s="60" t="s">
        <v>178</v>
      </c>
      <c r="J18" s="60" t="s">
        <v>178</v>
      </c>
      <c r="K18" s="18">
        <f>K24+K52</f>
        <v>16507.939999999999</v>
      </c>
      <c r="L18" s="18">
        <f>SUM([2]Ф.4.1.КФК1:Ф.4.1.КФК30!L18)</f>
        <v>0</v>
      </c>
      <c r="M18" s="18">
        <f>SUM([2]Ф.4.1.КФК1:Ф.4.1.КФК30!M18)</f>
        <v>0</v>
      </c>
      <c r="N18" s="18">
        <f>SUM([2]Ф.4.1.КФК1:Ф.4.1.КФК30!N18)</f>
        <v>0</v>
      </c>
      <c r="O18" s="18">
        <f>SUM([2]Ф.4.1.КФК1:Ф.4.1.КФК30!O18)</f>
        <v>0</v>
      </c>
      <c r="P18" s="18">
        <f>SUM([2]Ф.4.1.КФК1:Ф.4.1.КФК30!P18)</f>
        <v>0</v>
      </c>
      <c r="Q18" s="60" t="s">
        <v>178</v>
      </c>
      <c r="R18" s="60" t="s">
        <v>178</v>
      </c>
    </row>
    <row r="19" spans="1:18" ht="52.2" thickTop="1" thickBot="1">
      <c r="A19" s="20" t="s">
        <v>146</v>
      </c>
      <c r="B19" s="16">
        <v>2100</v>
      </c>
      <c r="C19" s="17" t="s">
        <v>193</v>
      </c>
      <c r="D19" s="18"/>
      <c r="E19" s="60" t="s">
        <v>178</v>
      </c>
      <c r="F19" s="60" t="s">
        <v>178</v>
      </c>
      <c r="G19" s="60" t="s">
        <v>178</v>
      </c>
      <c r="H19" s="60" t="s">
        <v>178</v>
      </c>
      <c r="I19" s="60" t="s">
        <v>178</v>
      </c>
      <c r="J19" s="60" t="s">
        <v>178</v>
      </c>
      <c r="K19" s="18"/>
      <c r="L19" s="18">
        <f>SUM([2]Ф.4.1.КФК1:Ф.4.1.КФК30!L19)</f>
        <v>0</v>
      </c>
      <c r="M19" s="18">
        <f>SUM([2]Ф.4.1.КФК1:Ф.4.1.КФК30!M19)</f>
        <v>0</v>
      </c>
      <c r="N19" s="18">
        <f>SUM([2]Ф.4.1.КФК1:Ф.4.1.КФК30!N19)</f>
        <v>0</v>
      </c>
      <c r="O19" s="18">
        <f>SUM([2]Ф.4.1.КФК1:Ф.4.1.КФК30!O19)</f>
        <v>0</v>
      </c>
      <c r="P19" s="18">
        <f>SUM([2]Ф.4.1.КФК1:Ф.4.1.КФК30!P19)</f>
        <v>0</v>
      </c>
      <c r="Q19" s="60" t="s">
        <v>178</v>
      </c>
      <c r="R19" s="60" t="s">
        <v>178</v>
      </c>
    </row>
    <row r="20" spans="1:18" ht="21.6" thickTop="1" thickBot="1">
      <c r="A20" s="21" t="s">
        <v>183</v>
      </c>
      <c r="B20" s="22">
        <v>2110</v>
      </c>
      <c r="C20" s="22">
        <v>100</v>
      </c>
      <c r="D20" s="18"/>
      <c r="E20" s="60" t="s">
        <v>178</v>
      </c>
      <c r="F20" s="60" t="s">
        <v>178</v>
      </c>
      <c r="G20" s="60" t="s">
        <v>178</v>
      </c>
      <c r="H20" s="60" t="s">
        <v>178</v>
      </c>
      <c r="I20" s="60" t="s">
        <v>178</v>
      </c>
      <c r="J20" s="60" t="s">
        <v>178</v>
      </c>
      <c r="K20" s="18"/>
      <c r="L20" s="18">
        <f>SUM([2]Ф.4.1.КФК1:Ф.4.1.КФК30!L20)</f>
        <v>0</v>
      </c>
      <c r="M20" s="18">
        <f>SUM([2]Ф.4.1.КФК1:Ф.4.1.КФК30!M20)</f>
        <v>0</v>
      </c>
      <c r="N20" s="18">
        <f>SUM([2]Ф.4.1.КФК1:Ф.4.1.КФК30!N20)</f>
        <v>0</v>
      </c>
      <c r="O20" s="18">
        <f>SUM([2]Ф.4.1.КФК1:Ф.4.1.КФК30!O20)</f>
        <v>0</v>
      </c>
      <c r="P20" s="18">
        <f>SUM([2]Ф.4.1.КФК1:Ф.4.1.КФК30!P20)</f>
        <v>0</v>
      </c>
      <c r="Q20" s="60" t="s">
        <v>178</v>
      </c>
      <c r="R20" s="60" t="s">
        <v>178</v>
      </c>
    </row>
    <row r="21" spans="1:18" ht="21.6" thickTop="1" thickBot="1">
      <c r="A21" s="24" t="s">
        <v>185</v>
      </c>
      <c r="B21" s="19">
        <v>2111</v>
      </c>
      <c r="C21" s="19">
        <v>110</v>
      </c>
      <c r="D21" s="18"/>
      <c r="E21" s="60" t="s">
        <v>178</v>
      </c>
      <c r="F21" s="60" t="s">
        <v>178</v>
      </c>
      <c r="G21" s="60" t="s">
        <v>178</v>
      </c>
      <c r="H21" s="60" t="s">
        <v>178</v>
      </c>
      <c r="I21" s="60" t="s">
        <v>178</v>
      </c>
      <c r="J21" s="60" t="s">
        <v>178</v>
      </c>
      <c r="K21" s="18"/>
      <c r="L21" s="18">
        <f>SUM([2]Ф.4.1.КФК1:Ф.4.1.КФК30!L21)</f>
        <v>0</v>
      </c>
      <c r="M21" s="18">
        <f>SUM([2]Ф.4.1.КФК1:Ф.4.1.КФК30!M21)</f>
        <v>0</v>
      </c>
      <c r="N21" s="18">
        <f>SUM([2]Ф.4.1.КФК1:Ф.4.1.КФК30!N21)</f>
        <v>0</v>
      </c>
      <c r="O21" s="18">
        <f>SUM([2]Ф.4.1.КФК1:Ф.4.1.КФК30!O21)</f>
        <v>0</v>
      </c>
      <c r="P21" s="18">
        <f>SUM([2]Ф.4.1.КФК1:Ф.4.1.КФК30!P21)</f>
        <v>0</v>
      </c>
      <c r="Q21" s="60" t="s">
        <v>178</v>
      </c>
      <c r="R21" s="60" t="s">
        <v>178</v>
      </c>
    </row>
    <row r="22" spans="1:18" ht="52.2" thickTop="1" thickBot="1">
      <c r="A22" s="24" t="s">
        <v>187</v>
      </c>
      <c r="B22" s="19">
        <v>2112</v>
      </c>
      <c r="C22" s="19">
        <v>120</v>
      </c>
      <c r="D22" s="18"/>
      <c r="E22" s="60"/>
      <c r="F22" s="60"/>
      <c r="G22" s="60"/>
      <c r="H22" s="60"/>
      <c r="I22" s="60"/>
      <c r="J22" s="60"/>
      <c r="K22" s="18"/>
      <c r="L22" s="18"/>
      <c r="M22" s="18"/>
      <c r="N22" s="18"/>
      <c r="O22" s="18"/>
      <c r="P22" s="18"/>
      <c r="Q22" s="60" t="s">
        <v>178</v>
      </c>
      <c r="R22" s="60" t="s">
        <v>178</v>
      </c>
    </row>
    <row r="23" spans="1:18" ht="31.8" thickTop="1" thickBot="1">
      <c r="A23" s="26" t="s">
        <v>189</v>
      </c>
      <c r="B23" s="22">
        <v>2120</v>
      </c>
      <c r="C23" s="22">
        <v>130</v>
      </c>
      <c r="D23" s="18"/>
      <c r="E23" s="60" t="s">
        <v>178</v>
      </c>
      <c r="F23" s="60" t="s">
        <v>178</v>
      </c>
      <c r="G23" s="60" t="s">
        <v>178</v>
      </c>
      <c r="H23" s="60" t="s">
        <v>178</v>
      </c>
      <c r="I23" s="60" t="s">
        <v>178</v>
      </c>
      <c r="J23" s="60" t="s">
        <v>178</v>
      </c>
      <c r="K23" s="18"/>
      <c r="L23" s="18">
        <f>SUM([2]Ф.4.1.КФК1:Ф.4.1.КФК30!L23)</f>
        <v>0</v>
      </c>
      <c r="M23" s="18">
        <f>SUM([2]Ф.4.1.КФК1:Ф.4.1.КФК30!M23)</f>
        <v>0</v>
      </c>
      <c r="N23" s="18">
        <f>SUM([2]Ф.4.1.КФК1:Ф.4.1.КФК30!N23)</f>
        <v>0</v>
      </c>
      <c r="O23" s="18">
        <f>SUM([2]Ф.4.1.КФК1:Ф.4.1.КФК30!O23)</f>
        <v>0</v>
      </c>
      <c r="P23" s="18">
        <f>SUM([2]Ф.4.1.КФК1:Ф.4.1.КФК30!P23)</f>
        <v>0</v>
      </c>
      <c r="Q23" s="60" t="s">
        <v>178</v>
      </c>
      <c r="R23" s="60" t="s">
        <v>178</v>
      </c>
    </row>
    <row r="24" spans="1:18" ht="31.8" thickTop="1" thickBot="1">
      <c r="A24" s="27" t="s">
        <v>147</v>
      </c>
      <c r="B24" s="16">
        <v>2200</v>
      </c>
      <c r="C24" s="16">
        <v>140</v>
      </c>
      <c r="D24" s="18">
        <f>D25+D26+D28+D29+D38</f>
        <v>72200</v>
      </c>
      <c r="E24" s="60" t="s">
        <v>178</v>
      </c>
      <c r="F24" s="60" t="s">
        <v>178</v>
      </c>
      <c r="G24" s="60" t="s">
        <v>178</v>
      </c>
      <c r="H24" s="60" t="s">
        <v>178</v>
      </c>
      <c r="I24" s="60" t="s">
        <v>178</v>
      </c>
      <c r="J24" s="60" t="s">
        <v>178</v>
      </c>
      <c r="K24" s="18">
        <f>K26+K28+K40+K25+K29</f>
        <v>16507.939999999999</v>
      </c>
      <c r="L24" s="18">
        <f>SUM([2]Ф.4.1.КФК1:Ф.4.1.КФК30!L24)</f>
        <v>0</v>
      </c>
      <c r="M24" s="18">
        <f>SUM([2]Ф.4.1.КФК1:Ф.4.1.КФК30!M24)</f>
        <v>0</v>
      </c>
      <c r="N24" s="18">
        <f>SUM([2]Ф.4.1.КФК1:Ф.4.1.КФК30!N24)</f>
        <v>0</v>
      </c>
      <c r="O24" s="18">
        <f>SUM([2]Ф.4.1.КФК1:Ф.4.1.КФК30!O24)</f>
        <v>0</v>
      </c>
      <c r="P24" s="18">
        <f>SUM([2]Ф.4.1.КФК1:Ф.4.1.КФК30!P24)</f>
        <v>0</v>
      </c>
      <c r="Q24" s="60" t="s">
        <v>178</v>
      </c>
      <c r="R24" s="60" t="s">
        <v>178</v>
      </c>
    </row>
    <row r="25" spans="1:18" ht="42" thickTop="1" thickBot="1">
      <c r="A25" s="21" t="s">
        <v>192</v>
      </c>
      <c r="B25" s="22">
        <v>2210</v>
      </c>
      <c r="C25" s="22">
        <v>150</v>
      </c>
      <c r="D25" s="18">
        <v>30000</v>
      </c>
      <c r="E25" s="60" t="s">
        <v>178</v>
      </c>
      <c r="F25" s="60" t="s">
        <v>178</v>
      </c>
      <c r="G25" s="60" t="s">
        <v>178</v>
      </c>
      <c r="H25" s="60" t="s">
        <v>178</v>
      </c>
      <c r="I25" s="60" t="s">
        <v>178</v>
      </c>
      <c r="J25" s="60"/>
      <c r="K25" s="18">
        <v>1540</v>
      </c>
      <c r="L25" s="18">
        <f>SUM([2]Ф.4.1.КФК1:Ф.4.1.КФК30!L25)</f>
        <v>0</v>
      </c>
      <c r="M25" s="18">
        <f>SUM([2]Ф.4.1.КФК1:Ф.4.1.КФК30!M25)</f>
        <v>0</v>
      </c>
      <c r="N25" s="18">
        <f>SUM([2]Ф.4.1.КФК1:Ф.4.1.КФК30!N25)</f>
        <v>0</v>
      </c>
      <c r="O25" s="18">
        <f>SUM([2]Ф.4.1.КФК1:Ф.4.1.КФК30!O25)</f>
        <v>0</v>
      </c>
      <c r="P25" s="18">
        <f>SUM([2]Ф.4.1.КФК1:Ф.4.1.КФК30!P25)</f>
        <v>0</v>
      </c>
      <c r="Q25" s="60" t="s">
        <v>178</v>
      </c>
      <c r="R25" s="60" t="s">
        <v>178</v>
      </c>
    </row>
    <row r="26" spans="1:18" ht="52.2" thickTop="1" thickBot="1">
      <c r="A26" s="21" t="s">
        <v>194</v>
      </c>
      <c r="B26" s="22">
        <v>2220</v>
      </c>
      <c r="C26" s="22">
        <v>160</v>
      </c>
      <c r="D26" s="18">
        <v>5000</v>
      </c>
      <c r="E26" s="60" t="s">
        <v>178</v>
      </c>
      <c r="F26" s="60" t="s">
        <v>178</v>
      </c>
      <c r="G26" s="60" t="s">
        <v>178</v>
      </c>
      <c r="H26" s="60" t="s">
        <v>178</v>
      </c>
      <c r="I26" s="60" t="s">
        <v>178</v>
      </c>
      <c r="J26" s="60" t="s">
        <v>178</v>
      </c>
      <c r="K26" s="18">
        <v>4579.5</v>
      </c>
      <c r="L26" s="18">
        <f>SUM([2]Ф.4.1.КФК1:Ф.4.1.КФК30!L26)</f>
        <v>0</v>
      </c>
      <c r="M26" s="18">
        <f>SUM([2]Ф.4.1.КФК1:Ф.4.1.КФК30!M26)</f>
        <v>0</v>
      </c>
      <c r="N26" s="18">
        <f>SUM([2]Ф.4.1.КФК1:Ф.4.1.КФК30!N26)</f>
        <v>0</v>
      </c>
      <c r="O26" s="18">
        <f>SUM([2]Ф.4.1.КФК1:Ф.4.1.КФК30!O26)</f>
        <v>0</v>
      </c>
      <c r="P26" s="18">
        <f>SUM([2]Ф.4.1.КФК1:Ф.4.1.КФК30!P26)</f>
        <v>0</v>
      </c>
      <c r="Q26" s="60" t="s">
        <v>178</v>
      </c>
      <c r="R26" s="60" t="s">
        <v>178</v>
      </c>
    </row>
    <row r="27" spans="1:18" ht="21.6" thickTop="1" thickBot="1">
      <c r="A27" s="21" t="s">
        <v>195</v>
      </c>
      <c r="B27" s="22">
        <v>2230</v>
      </c>
      <c r="C27" s="22">
        <v>170</v>
      </c>
      <c r="D27" s="18">
        <f>SUM([2]Ф.4.1.КФК1:Ф.4.1.КФК30!D27)</f>
        <v>0</v>
      </c>
      <c r="E27" s="60" t="s">
        <v>178</v>
      </c>
      <c r="F27" s="60" t="s">
        <v>178</v>
      </c>
      <c r="G27" s="60" t="s">
        <v>178</v>
      </c>
      <c r="H27" s="60" t="s">
        <v>178</v>
      </c>
      <c r="I27" s="60" t="s">
        <v>178</v>
      </c>
      <c r="J27" s="60" t="s">
        <v>178</v>
      </c>
      <c r="K27" s="18"/>
      <c r="L27" s="18">
        <f>SUM([2]Ф.4.1.КФК1:Ф.4.1.КФК30!L27)</f>
        <v>0</v>
      </c>
      <c r="M27" s="18">
        <f>SUM([2]Ф.4.1.КФК1:Ф.4.1.КФК30!M27)</f>
        <v>0</v>
      </c>
      <c r="N27" s="18">
        <f>SUM([2]Ф.4.1.КФК1:Ф.4.1.КФК30!N27)</f>
        <v>0</v>
      </c>
      <c r="O27" s="18">
        <f>SUM([2]Ф.4.1.КФК1:Ф.4.1.КФК30!O27)</f>
        <v>0</v>
      </c>
      <c r="P27" s="18">
        <f>SUM([2]Ф.4.1.КФК1:Ф.4.1.КФК30!P27)</f>
        <v>0</v>
      </c>
      <c r="Q27" s="60" t="s">
        <v>178</v>
      </c>
      <c r="R27" s="60" t="s">
        <v>178</v>
      </c>
    </row>
    <row r="28" spans="1:18" ht="42" thickTop="1" thickBot="1">
      <c r="A28" s="21" t="s">
        <v>196</v>
      </c>
      <c r="B28" s="22">
        <v>2240</v>
      </c>
      <c r="C28" s="22">
        <v>180</v>
      </c>
      <c r="D28" s="18">
        <v>30000</v>
      </c>
      <c r="E28" s="60" t="s">
        <v>178</v>
      </c>
      <c r="F28" s="60" t="s">
        <v>178</v>
      </c>
      <c r="G28" s="60" t="s">
        <v>178</v>
      </c>
      <c r="H28" s="60" t="s">
        <v>178</v>
      </c>
      <c r="I28" s="60" t="s">
        <v>178</v>
      </c>
      <c r="J28" s="60" t="s">
        <v>178</v>
      </c>
      <c r="K28" s="18">
        <v>6138</v>
      </c>
      <c r="L28" s="18">
        <f>SUM([2]Ф.4.1.КФК1:Ф.4.1.КФК30!L28)</f>
        <v>0</v>
      </c>
      <c r="M28" s="18">
        <f>SUM([2]Ф.4.1.КФК1:Ф.4.1.КФК30!M28)</f>
        <v>0</v>
      </c>
      <c r="N28" s="18">
        <f>SUM([2]Ф.4.1.КФК1:Ф.4.1.КФК30!N28)</f>
        <v>0</v>
      </c>
      <c r="O28" s="18">
        <f>SUM([2]Ф.4.1.КФК1:Ф.4.1.КФК30!O28)</f>
        <v>0</v>
      </c>
      <c r="P28" s="18">
        <f>SUM([2]Ф.4.1.КФК1:Ф.4.1.КФК30!P28)</f>
        <v>0</v>
      </c>
      <c r="Q28" s="60" t="s">
        <v>178</v>
      </c>
      <c r="R28" s="60" t="s">
        <v>178</v>
      </c>
    </row>
    <row r="29" spans="1:18" ht="31.8" thickTop="1" thickBot="1">
      <c r="A29" s="21" t="s">
        <v>197</v>
      </c>
      <c r="B29" s="22">
        <v>2250</v>
      </c>
      <c r="C29" s="22">
        <v>190</v>
      </c>
      <c r="D29" s="18">
        <v>5000</v>
      </c>
      <c r="E29" s="60" t="s">
        <v>178</v>
      </c>
      <c r="F29" s="60" t="s">
        <v>178</v>
      </c>
      <c r="G29" s="60" t="s">
        <v>178</v>
      </c>
      <c r="H29" s="60" t="s">
        <v>178</v>
      </c>
      <c r="I29" s="60" t="s">
        <v>178</v>
      </c>
      <c r="J29" s="60" t="s">
        <v>178</v>
      </c>
      <c r="K29" s="18">
        <v>2050.44</v>
      </c>
      <c r="L29" s="18">
        <f>SUM([2]Ф.4.1.КФК1:Ф.4.1.КФК30!L29)</f>
        <v>0</v>
      </c>
      <c r="M29" s="18">
        <f>SUM([2]Ф.4.1.КФК1:Ф.4.1.КФК30!M29)</f>
        <v>0</v>
      </c>
      <c r="N29" s="18">
        <f>SUM([2]Ф.4.1.КФК1:Ф.4.1.КФК30!N29)</f>
        <v>0</v>
      </c>
      <c r="O29" s="18">
        <f>SUM([2]Ф.4.1.КФК1:Ф.4.1.КФК30!O29)</f>
        <v>0</v>
      </c>
      <c r="P29" s="18">
        <f>SUM([2]Ф.4.1.КФК1:Ф.4.1.КФК30!P29)</f>
        <v>0</v>
      </c>
      <c r="Q29" s="60" t="s">
        <v>178</v>
      </c>
      <c r="R29" s="60" t="s">
        <v>178</v>
      </c>
    </row>
    <row r="30" spans="1:18" ht="52.2" thickTop="1" thickBot="1">
      <c r="A30" s="26" t="s">
        <v>198</v>
      </c>
      <c r="B30" s="22">
        <v>2260</v>
      </c>
      <c r="C30" s="22">
        <v>200</v>
      </c>
      <c r="D30" s="18">
        <f>SUM([2]Ф.4.1.КФК1:Ф.4.1.КФК30!D30)</f>
        <v>0</v>
      </c>
      <c r="E30" s="60" t="s">
        <v>178</v>
      </c>
      <c r="F30" s="60" t="s">
        <v>178</v>
      </c>
      <c r="G30" s="60" t="s">
        <v>178</v>
      </c>
      <c r="H30" s="60" t="s">
        <v>178</v>
      </c>
      <c r="I30" s="60" t="s">
        <v>178</v>
      </c>
      <c r="J30" s="60" t="s">
        <v>178</v>
      </c>
      <c r="K30" s="18"/>
      <c r="L30" s="18">
        <f>SUM([2]Ф.4.1.КФК1:Ф.4.1.КФК30!L30)</f>
        <v>0</v>
      </c>
      <c r="M30" s="18">
        <f>SUM([2]Ф.4.1.КФК1:Ф.4.1.КФК30!M30)</f>
        <v>0</v>
      </c>
      <c r="N30" s="18">
        <f>SUM([2]Ф.4.1.КФК1:Ф.4.1.КФК30!N30)</f>
        <v>0</v>
      </c>
      <c r="O30" s="18">
        <f>SUM([2]Ф.4.1.КФК1:Ф.4.1.КФК30!O30)</f>
        <v>0</v>
      </c>
      <c r="P30" s="18">
        <f>SUM([2]Ф.4.1.КФК1:Ф.4.1.КФК30!P30)</f>
        <v>0</v>
      </c>
      <c r="Q30" s="60" t="s">
        <v>178</v>
      </c>
      <c r="R30" s="60" t="s">
        <v>178</v>
      </c>
    </row>
    <row r="31" spans="1:18" ht="42" thickTop="1" thickBot="1">
      <c r="A31" s="26" t="s">
        <v>199</v>
      </c>
      <c r="B31" s="22">
        <v>2270</v>
      </c>
      <c r="C31" s="22">
        <v>210</v>
      </c>
      <c r="D31" s="18">
        <f>SUM([2]Ф.4.1.КФК1:Ф.4.1.КФК30!D31)</f>
        <v>0</v>
      </c>
      <c r="E31" s="60" t="s">
        <v>178</v>
      </c>
      <c r="F31" s="60" t="s">
        <v>178</v>
      </c>
      <c r="G31" s="60" t="s">
        <v>178</v>
      </c>
      <c r="H31" s="60" t="s">
        <v>178</v>
      </c>
      <c r="I31" s="60" t="s">
        <v>178</v>
      </c>
      <c r="J31" s="60" t="s">
        <v>178</v>
      </c>
      <c r="K31" s="18">
        <f>SUM([2]Ф.4.1.КФК1:Ф.4.1.КФК30!K31)</f>
        <v>0</v>
      </c>
      <c r="L31" s="18">
        <f>SUM([2]Ф.4.1.КФК1:Ф.4.1.КФК30!L31)</f>
        <v>0</v>
      </c>
      <c r="M31" s="18">
        <f>SUM([2]Ф.4.1.КФК1:Ф.4.1.КФК30!M31)</f>
        <v>0</v>
      </c>
      <c r="N31" s="18">
        <f>SUM([2]Ф.4.1.КФК1:Ф.4.1.КФК30!N31)</f>
        <v>0</v>
      </c>
      <c r="O31" s="18">
        <f>SUM([2]Ф.4.1.КФК1:Ф.4.1.КФК30!O31)</f>
        <v>0</v>
      </c>
      <c r="P31" s="18">
        <f>SUM([2]Ф.4.1.КФК1:Ф.4.1.КФК30!P31)</f>
        <v>0</v>
      </c>
      <c r="Q31" s="60" t="s">
        <v>178</v>
      </c>
      <c r="R31" s="60" t="s">
        <v>178</v>
      </c>
    </row>
    <row r="32" spans="1:18" ht="31.8" thickTop="1" thickBot="1">
      <c r="A32" s="24" t="s">
        <v>200</v>
      </c>
      <c r="B32" s="19">
        <v>2271</v>
      </c>
      <c r="C32" s="19">
        <v>220</v>
      </c>
      <c r="D32" s="18">
        <f>SUM([2]Ф.4.1.КФК1:Ф.4.1.КФК30!D32)</f>
        <v>0</v>
      </c>
      <c r="E32" s="60" t="s">
        <v>178</v>
      </c>
      <c r="F32" s="60" t="s">
        <v>178</v>
      </c>
      <c r="G32" s="60" t="s">
        <v>178</v>
      </c>
      <c r="H32" s="60" t="s">
        <v>178</v>
      </c>
      <c r="I32" s="60" t="s">
        <v>178</v>
      </c>
      <c r="J32" s="60" t="s">
        <v>178</v>
      </c>
      <c r="K32" s="18">
        <f>SUM([2]Ф.4.1.КФК1:Ф.4.1.КФК30!K32)</f>
        <v>0</v>
      </c>
      <c r="L32" s="18">
        <f>SUM([2]Ф.4.1.КФК1:Ф.4.1.КФК30!L32)</f>
        <v>0</v>
      </c>
      <c r="M32" s="18">
        <f>SUM([2]Ф.4.1.КФК1:Ф.4.1.КФК30!M32)</f>
        <v>0</v>
      </c>
      <c r="N32" s="18">
        <f>SUM([2]Ф.4.1.КФК1:Ф.4.1.КФК30!N32)</f>
        <v>0</v>
      </c>
      <c r="O32" s="18">
        <f>SUM([2]Ф.4.1.КФК1:Ф.4.1.КФК30!O32)</f>
        <v>0</v>
      </c>
      <c r="P32" s="18">
        <f>SUM([2]Ф.4.1.КФК1:Ф.4.1.КФК30!P32)</f>
        <v>0</v>
      </c>
      <c r="Q32" s="60" t="s">
        <v>178</v>
      </c>
      <c r="R32" s="60" t="s">
        <v>178</v>
      </c>
    </row>
    <row r="33" spans="1:18" ht="52.2" thickTop="1" thickBot="1">
      <c r="A33" s="24" t="s">
        <v>201</v>
      </c>
      <c r="B33" s="19">
        <v>2272</v>
      </c>
      <c r="C33" s="22">
        <v>230</v>
      </c>
      <c r="D33" s="18">
        <f>SUM([2]Ф.4.1.КФК1:Ф.4.1.КФК30!D33)</f>
        <v>0</v>
      </c>
      <c r="E33" s="60" t="s">
        <v>178</v>
      </c>
      <c r="F33" s="60" t="s">
        <v>178</v>
      </c>
      <c r="G33" s="60" t="s">
        <v>178</v>
      </c>
      <c r="H33" s="60" t="s">
        <v>178</v>
      </c>
      <c r="I33" s="60" t="s">
        <v>178</v>
      </c>
      <c r="J33" s="60" t="s">
        <v>178</v>
      </c>
      <c r="K33" s="18">
        <f>SUM([2]Ф.4.1.КФК1:Ф.4.1.КФК30!K33)</f>
        <v>0</v>
      </c>
      <c r="L33" s="18">
        <f>SUM([2]Ф.4.1.КФК1:Ф.4.1.КФК30!L33)</f>
        <v>0</v>
      </c>
      <c r="M33" s="18">
        <f>SUM([2]Ф.4.1.КФК1:Ф.4.1.КФК30!M33)</f>
        <v>0</v>
      </c>
      <c r="N33" s="18">
        <f>SUM([2]Ф.4.1.КФК1:Ф.4.1.КФК30!N33)</f>
        <v>0</v>
      </c>
      <c r="O33" s="18">
        <f>SUM([2]Ф.4.1.КФК1:Ф.4.1.КФК30!O33)</f>
        <v>0</v>
      </c>
      <c r="P33" s="18">
        <f>SUM([2]Ф.4.1.КФК1:Ф.4.1.КФК30!P33)</f>
        <v>0</v>
      </c>
      <c r="Q33" s="60" t="s">
        <v>178</v>
      </c>
      <c r="R33" s="60" t="s">
        <v>178</v>
      </c>
    </row>
    <row r="34" spans="1:18" ht="31.8" thickTop="1" thickBot="1">
      <c r="A34" s="24" t="s">
        <v>202</v>
      </c>
      <c r="B34" s="19">
        <v>2273</v>
      </c>
      <c r="C34" s="19">
        <v>240</v>
      </c>
      <c r="D34" s="18">
        <f>SUM([2]Ф.4.1.КФК1:Ф.4.1.КФК30!D34)</f>
        <v>0</v>
      </c>
      <c r="E34" s="60" t="s">
        <v>178</v>
      </c>
      <c r="F34" s="60" t="s">
        <v>178</v>
      </c>
      <c r="G34" s="60" t="s">
        <v>178</v>
      </c>
      <c r="H34" s="60" t="s">
        <v>178</v>
      </c>
      <c r="I34" s="60" t="s">
        <v>178</v>
      </c>
      <c r="J34" s="60" t="s">
        <v>178</v>
      </c>
      <c r="K34" s="18">
        <f>SUM([2]Ф.4.1.КФК1:Ф.4.1.КФК30!K34)</f>
        <v>0</v>
      </c>
      <c r="L34" s="18">
        <f>SUM([2]Ф.4.1.КФК1:Ф.4.1.КФК30!L34)</f>
        <v>0</v>
      </c>
      <c r="M34" s="18">
        <f>SUM([2]Ф.4.1.КФК1:Ф.4.1.КФК30!M34)</f>
        <v>0</v>
      </c>
      <c r="N34" s="18">
        <f>SUM([2]Ф.4.1.КФК1:Ф.4.1.КФК30!N34)</f>
        <v>0</v>
      </c>
      <c r="O34" s="18">
        <f>SUM([2]Ф.4.1.КФК1:Ф.4.1.КФК30!O34)</f>
        <v>0</v>
      </c>
      <c r="P34" s="18">
        <f>SUM([2]Ф.4.1.КФК1:Ф.4.1.КФК30!P34)</f>
        <v>0</v>
      </c>
      <c r="Q34" s="60" t="s">
        <v>178</v>
      </c>
      <c r="R34" s="60" t="s">
        <v>178</v>
      </c>
    </row>
    <row r="35" spans="1:18" ht="31.8" thickTop="1" thickBot="1">
      <c r="A35" s="24" t="s">
        <v>203</v>
      </c>
      <c r="B35" s="19">
        <v>2274</v>
      </c>
      <c r="C35" s="22">
        <v>250</v>
      </c>
      <c r="D35" s="18">
        <f>SUM([2]Ф.4.1.КФК1:Ф.4.1.КФК30!D35)</f>
        <v>0</v>
      </c>
      <c r="E35" s="60" t="s">
        <v>178</v>
      </c>
      <c r="F35" s="60" t="s">
        <v>178</v>
      </c>
      <c r="G35" s="60" t="s">
        <v>178</v>
      </c>
      <c r="H35" s="60" t="s">
        <v>178</v>
      </c>
      <c r="I35" s="60" t="s">
        <v>178</v>
      </c>
      <c r="J35" s="60" t="s">
        <v>178</v>
      </c>
      <c r="K35" s="18">
        <f>SUM([2]Ф.4.1.КФК1:Ф.4.1.КФК30!K35)</f>
        <v>0</v>
      </c>
      <c r="L35" s="18">
        <f>SUM([2]Ф.4.1.КФК1:Ф.4.1.КФК30!L35)</f>
        <v>0</v>
      </c>
      <c r="M35" s="18">
        <f>SUM([2]Ф.4.1.КФК1:Ф.4.1.КФК30!M35)</f>
        <v>0</v>
      </c>
      <c r="N35" s="18">
        <f>SUM([2]Ф.4.1.КФК1:Ф.4.1.КФК30!N35)</f>
        <v>0</v>
      </c>
      <c r="O35" s="18">
        <f>SUM([2]Ф.4.1.КФК1:Ф.4.1.КФК30!O35)</f>
        <v>0</v>
      </c>
      <c r="P35" s="18">
        <f>SUM([2]Ф.4.1.КФК1:Ф.4.1.КФК30!P35)</f>
        <v>0</v>
      </c>
      <c r="Q35" s="60" t="s">
        <v>178</v>
      </c>
      <c r="R35" s="60" t="s">
        <v>178</v>
      </c>
    </row>
    <row r="36" spans="1:18" ht="62.4" thickTop="1" thickBot="1">
      <c r="A36" s="24" t="s">
        <v>204</v>
      </c>
      <c r="B36" s="19">
        <v>2275</v>
      </c>
      <c r="C36" s="19">
        <v>260</v>
      </c>
      <c r="D36" s="18">
        <f>SUM([2]Ф.4.1.КФК1:Ф.4.1.КФК30!D36)</f>
        <v>0</v>
      </c>
      <c r="E36" s="60" t="s">
        <v>178</v>
      </c>
      <c r="F36" s="60" t="s">
        <v>178</v>
      </c>
      <c r="G36" s="60" t="s">
        <v>178</v>
      </c>
      <c r="H36" s="60" t="s">
        <v>178</v>
      </c>
      <c r="I36" s="60" t="s">
        <v>178</v>
      </c>
      <c r="J36" s="60" t="s">
        <v>178</v>
      </c>
      <c r="K36" s="18">
        <f>SUM([2]Ф.4.1.КФК1:Ф.4.1.КФК30!K36)</f>
        <v>0</v>
      </c>
      <c r="L36" s="18">
        <f>SUM([2]Ф.4.1.КФК1:Ф.4.1.КФК30!L36)</f>
        <v>0</v>
      </c>
      <c r="M36" s="18">
        <f>SUM([2]Ф.4.1.КФК1:Ф.4.1.КФК30!M36)</f>
        <v>0</v>
      </c>
      <c r="N36" s="18">
        <f>SUM([2]Ф.4.1.КФК1:Ф.4.1.КФК30!N36)</f>
        <v>0</v>
      </c>
      <c r="O36" s="18">
        <f>SUM([2]Ф.4.1.КФК1:Ф.4.1.КФК30!O36)</f>
        <v>0</v>
      </c>
      <c r="P36" s="18">
        <f>SUM([2]Ф.4.1.КФК1:Ф.4.1.КФК30!P36)</f>
        <v>0</v>
      </c>
      <c r="Q36" s="60" t="s">
        <v>178</v>
      </c>
      <c r="R36" s="60" t="s">
        <v>178</v>
      </c>
    </row>
    <row r="37" spans="1:18" ht="31.8" thickTop="1" thickBot="1">
      <c r="A37" s="24" t="s">
        <v>205</v>
      </c>
      <c r="B37" s="19">
        <v>2276</v>
      </c>
      <c r="C37" s="19">
        <v>270</v>
      </c>
      <c r="D37" s="18">
        <f>SUM([2]Ф.4.1.КФК1:Ф.4.1.КФК30!D37)</f>
        <v>0</v>
      </c>
      <c r="E37" s="60" t="s">
        <v>178</v>
      </c>
      <c r="F37" s="60" t="s">
        <v>178</v>
      </c>
      <c r="G37" s="60" t="s">
        <v>178</v>
      </c>
      <c r="H37" s="60" t="s">
        <v>178</v>
      </c>
      <c r="I37" s="60" t="s">
        <v>178</v>
      </c>
      <c r="J37" s="60" t="s">
        <v>178</v>
      </c>
      <c r="K37" s="18">
        <f>SUM([2]Ф.4.1.КФК1:Ф.4.1.КФК30!K37)</f>
        <v>0</v>
      </c>
      <c r="L37" s="18">
        <f>SUM([2]Ф.4.1.КФК1:Ф.4.1.КФК30!L37)</f>
        <v>0</v>
      </c>
      <c r="M37" s="18">
        <f>SUM([2]Ф.4.1.КФК1:Ф.4.1.КФК30!M37)</f>
        <v>0</v>
      </c>
      <c r="N37" s="18">
        <f>SUM([2]Ф.4.1.КФК1:Ф.4.1.КФК30!N37)</f>
        <v>0</v>
      </c>
      <c r="O37" s="18">
        <f>SUM([2]Ф.4.1.КФК1:Ф.4.1.КФК30!O37)</f>
        <v>0</v>
      </c>
      <c r="P37" s="18">
        <f>SUM([2]Ф.4.1.КФК1:Ф.4.1.КФК30!P37)</f>
        <v>0</v>
      </c>
      <c r="Q37" s="60" t="s">
        <v>178</v>
      </c>
      <c r="R37" s="60" t="s">
        <v>178</v>
      </c>
    </row>
    <row r="38" spans="1:18" ht="93" thickTop="1" thickBot="1">
      <c r="A38" s="26" t="s">
        <v>206</v>
      </c>
      <c r="B38" s="22">
        <v>2280</v>
      </c>
      <c r="C38" s="22">
        <v>280</v>
      </c>
      <c r="D38" s="18">
        <v>2200</v>
      </c>
      <c r="E38" s="60" t="s">
        <v>178</v>
      </c>
      <c r="F38" s="60" t="s">
        <v>178</v>
      </c>
      <c r="G38" s="60" t="s">
        <v>178</v>
      </c>
      <c r="H38" s="60" t="s">
        <v>178</v>
      </c>
      <c r="I38" s="60" t="s">
        <v>178</v>
      </c>
      <c r="J38" s="60" t="s">
        <v>178</v>
      </c>
      <c r="K38" s="18">
        <v>2200</v>
      </c>
      <c r="L38" s="18">
        <f>SUM([2]Ф.4.1.КФК1:Ф.4.1.КФК30!L38)</f>
        <v>0</v>
      </c>
      <c r="M38" s="18">
        <f>SUM([2]Ф.4.1.КФК1:Ф.4.1.КФК30!M38)</f>
        <v>0</v>
      </c>
      <c r="N38" s="18">
        <f>SUM([2]Ф.4.1.КФК1:Ф.4.1.КФК30!N38)</f>
        <v>0</v>
      </c>
      <c r="O38" s="18">
        <f>SUM([2]Ф.4.1.КФК1:Ф.4.1.КФК30!O38)</f>
        <v>0</v>
      </c>
      <c r="P38" s="18">
        <f>SUM([2]Ф.4.1.КФК1:Ф.4.1.КФК30!P38)</f>
        <v>0</v>
      </c>
      <c r="Q38" s="60" t="s">
        <v>178</v>
      </c>
      <c r="R38" s="60" t="s">
        <v>178</v>
      </c>
    </row>
    <row r="39" spans="1:18" ht="103.2" thickTop="1" thickBot="1">
      <c r="A39" s="65" t="s">
        <v>207</v>
      </c>
      <c r="B39" s="19">
        <v>2281</v>
      </c>
      <c r="C39" s="19">
        <v>290</v>
      </c>
      <c r="D39" s="18">
        <f>SUM([2]Ф.4.1.КФК1:Ф.4.1.КФК30!D39)</f>
        <v>0</v>
      </c>
      <c r="E39" s="60" t="s">
        <v>178</v>
      </c>
      <c r="F39" s="60" t="s">
        <v>178</v>
      </c>
      <c r="G39" s="60" t="s">
        <v>178</v>
      </c>
      <c r="H39" s="60" t="s">
        <v>178</v>
      </c>
      <c r="I39" s="60" t="s">
        <v>178</v>
      </c>
      <c r="J39" s="60" t="s">
        <v>178</v>
      </c>
      <c r="K39" s="18">
        <f>SUM([2]Ф.4.1.КФК1:Ф.4.1.КФК30!K39)</f>
        <v>0</v>
      </c>
      <c r="L39" s="18">
        <f>SUM([2]Ф.4.1.КФК1:Ф.4.1.КФК30!L39)</f>
        <v>0</v>
      </c>
      <c r="M39" s="18">
        <f>SUM([2]Ф.4.1.КФК1:Ф.4.1.КФК30!M39)</f>
        <v>0</v>
      </c>
      <c r="N39" s="18">
        <f>SUM([2]Ф.4.1.КФК1:Ф.4.1.КФК30!N39)</f>
        <v>0</v>
      </c>
      <c r="O39" s="18">
        <f>SUM([2]Ф.4.1.КФК1:Ф.4.1.КФК30!O39)</f>
        <v>0</v>
      </c>
      <c r="P39" s="18">
        <f>SUM([2]Ф.4.1.КФК1:Ф.4.1.КФК30!P39)</f>
        <v>0</v>
      </c>
      <c r="Q39" s="60" t="s">
        <v>178</v>
      </c>
      <c r="R39" s="60" t="s">
        <v>178</v>
      </c>
    </row>
    <row r="40" spans="1:18" ht="93" thickTop="1" thickBot="1">
      <c r="A40" s="24" t="s">
        <v>208</v>
      </c>
      <c r="B40" s="19">
        <v>2282</v>
      </c>
      <c r="C40" s="22">
        <v>300</v>
      </c>
      <c r="D40" s="18">
        <v>2200</v>
      </c>
      <c r="E40" s="60" t="s">
        <v>178</v>
      </c>
      <c r="F40" s="60" t="s">
        <v>178</v>
      </c>
      <c r="G40" s="60" t="s">
        <v>178</v>
      </c>
      <c r="H40" s="60" t="s">
        <v>178</v>
      </c>
      <c r="I40" s="60" t="s">
        <v>178</v>
      </c>
      <c r="J40" s="60" t="s">
        <v>178</v>
      </c>
      <c r="K40" s="18">
        <v>2200</v>
      </c>
      <c r="L40" s="18">
        <f>SUM([2]Ф.4.1.КФК1:Ф.4.1.КФК30!L40)</f>
        <v>0</v>
      </c>
      <c r="M40" s="18">
        <f>SUM([2]Ф.4.1.КФК1:Ф.4.1.КФК30!M40)</f>
        <v>0</v>
      </c>
      <c r="N40" s="18">
        <f>SUM([2]Ф.4.1.КФК1:Ф.4.1.КФК30!N40)</f>
        <v>0</v>
      </c>
      <c r="O40" s="18">
        <f>SUM([2]Ф.4.1.КФК1:Ф.4.1.КФК30!O40)</f>
        <v>0</v>
      </c>
      <c r="P40" s="18">
        <f>SUM([2]Ф.4.1.КФК1:Ф.4.1.КФК30!P40)</f>
        <v>0</v>
      </c>
      <c r="Q40" s="60" t="s">
        <v>178</v>
      </c>
      <c r="R40" s="60" t="s">
        <v>178</v>
      </c>
    </row>
    <row r="41" spans="1:18" ht="42" thickTop="1" thickBot="1">
      <c r="A41" s="20" t="s">
        <v>209</v>
      </c>
      <c r="B41" s="16">
        <v>2400</v>
      </c>
      <c r="C41" s="16">
        <v>310</v>
      </c>
      <c r="D41" s="18">
        <f>SUM([2]Ф.4.1.КФК1:Ф.4.1.КФК30!D41)</f>
        <v>0</v>
      </c>
      <c r="E41" s="60" t="s">
        <v>178</v>
      </c>
      <c r="F41" s="60" t="s">
        <v>178</v>
      </c>
      <c r="G41" s="60" t="s">
        <v>178</v>
      </c>
      <c r="H41" s="60" t="s">
        <v>178</v>
      </c>
      <c r="I41" s="60" t="s">
        <v>178</v>
      </c>
      <c r="J41" s="60" t="s">
        <v>178</v>
      </c>
      <c r="K41" s="18">
        <f>SUM([2]Ф.4.1.КФК1:Ф.4.1.КФК30!K41)</f>
        <v>0</v>
      </c>
      <c r="L41" s="18">
        <f>SUM([2]Ф.4.1.КФК1:Ф.4.1.КФК30!L41)</f>
        <v>0</v>
      </c>
      <c r="M41" s="18">
        <f>SUM([2]Ф.4.1.КФК1:Ф.4.1.КФК30!M41)</f>
        <v>0</v>
      </c>
      <c r="N41" s="18">
        <f>SUM([2]Ф.4.1.КФК1:Ф.4.1.КФК30!N41)</f>
        <v>0</v>
      </c>
      <c r="O41" s="18">
        <f>SUM([2]Ф.4.1.КФК1:Ф.4.1.КФК30!O41)</f>
        <v>0</v>
      </c>
      <c r="P41" s="18">
        <f>SUM([2]Ф.4.1.КФК1:Ф.4.1.КФК30!P41)</f>
        <v>0</v>
      </c>
      <c r="Q41" s="60" t="s">
        <v>178</v>
      </c>
      <c r="R41" s="60" t="s">
        <v>178</v>
      </c>
    </row>
    <row r="42" spans="1:18" ht="52.2" thickTop="1" thickBot="1">
      <c r="A42" s="30" t="s">
        <v>210</v>
      </c>
      <c r="B42" s="22">
        <v>2410</v>
      </c>
      <c r="C42" s="22">
        <v>320</v>
      </c>
      <c r="D42" s="18">
        <f>SUM([2]Ф.4.1.КФК1:Ф.4.1.КФК30!D42)</f>
        <v>0</v>
      </c>
      <c r="E42" s="60" t="s">
        <v>178</v>
      </c>
      <c r="F42" s="60" t="s">
        <v>178</v>
      </c>
      <c r="G42" s="60" t="s">
        <v>178</v>
      </c>
      <c r="H42" s="60" t="s">
        <v>178</v>
      </c>
      <c r="I42" s="60" t="s">
        <v>178</v>
      </c>
      <c r="J42" s="60" t="s">
        <v>178</v>
      </c>
      <c r="K42" s="18">
        <f>SUM([2]Ф.4.1.КФК1:Ф.4.1.КФК30!K42)</f>
        <v>0</v>
      </c>
      <c r="L42" s="18">
        <f>SUM([2]Ф.4.1.КФК1:Ф.4.1.КФК30!L42)</f>
        <v>0</v>
      </c>
      <c r="M42" s="18">
        <f>SUM([2]Ф.4.1.КФК1:Ф.4.1.КФК30!M42)</f>
        <v>0</v>
      </c>
      <c r="N42" s="18">
        <f>SUM([2]Ф.4.1.КФК1:Ф.4.1.КФК30!N42)</f>
        <v>0</v>
      </c>
      <c r="O42" s="18">
        <f>SUM([2]Ф.4.1.КФК1:Ф.4.1.КФК30!O42)</f>
        <v>0</v>
      </c>
      <c r="P42" s="18">
        <f>SUM([2]Ф.4.1.КФК1:Ф.4.1.КФК30!P42)</f>
        <v>0</v>
      </c>
      <c r="Q42" s="60" t="s">
        <v>178</v>
      </c>
      <c r="R42" s="60" t="s">
        <v>178</v>
      </c>
    </row>
    <row r="43" spans="1:18" ht="52.2" thickTop="1" thickBot="1">
      <c r="A43" s="30" t="s">
        <v>211</v>
      </c>
      <c r="B43" s="22">
        <v>2420</v>
      </c>
      <c r="C43" s="22">
        <v>330</v>
      </c>
      <c r="D43" s="18">
        <f>SUM([2]Ф.4.1.КФК1:Ф.4.1.КФК30!D43)</f>
        <v>0</v>
      </c>
      <c r="E43" s="60" t="s">
        <v>178</v>
      </c>
      <c r="F43" s="60" t="s">
        <v>178</v>
      </c>
      <c r="G43" s="60" t="s">
        <v>178</v>
      </c>
      <c r="H43" s="60" t="s">
        <v>178</v>
      </c>
      <c r="I43" s="60" t="s">
        <v>178</v>
      </c>
      <c r="J43" s="60" t="s">
        <v>178</v>
      </c>
      <c r="K43" s="18">
        <f>SUM([2]Ф.4.1.КФК1:Ф.4.1.КФК30!K43)</f>
        <v>0</v>
      </c>
      <c r="L43" s="18">
        <f>SUM([2]Ф.4.1.КФК1:Ф.4.1.КФК30!L43)</f>
        <v>0</v>
      </c>
      <c r="M43" s="18">
        <f>SUM([2]Ф.4.1.КФК1:Ф.4.1.КФК30!M43)</f>
        <v>0</v>
      </c>
      <c r="N43" s="18">
        <f>SUM([2]Ф.4.1.КФК1:Ф.4.1.КФК30!N43)</f>
        <v>0</v>
      </c>
      <c r="O43" s="18">
        <f>SUM([2]Ф.4.1.КФК1:Ф.4.1.КФК30!O43)</f>
        <v>0</v>
      </c>
      <c r="P43" s="18">
        <f>SUM([2]Ф.4.1.КФК1:Ф.4.1.КФК30!P43)</f>
        <v>0</v>
      </c>
      <c r="Q43" s="60" t="s">
        <v>178</v>
      </c>
      <c r="R43" s="60" t="s">
        <v>178</v>
      </c>
    </row>
    <row r="44" spans="1:18" ht="21.6" thickTop="1" thickBot="1">
      <c r="A44" s="31" t="s">
        <v>212</v>
      </c>
      <c r="B44" s="16">
        <v>2600</v>
      </c>
      <c r="C44" s="66">
        <v>340</v>
      </c>
      <c r="D44" s="18">
        <f>SUM([2]Ф.4.1.КФК1:Ф.4.1.КФК30!D44)</f>
        <v>0</v>
      </c>
      <c r="E44" s="60" t="s">
        <v>178</v>
      </c>
      <c r="F44" s="60" t="s">
        <v>178</v>
      </c>
      <c r="G44" s="60" t="s">
        <v>178</v>
      </c>
      <c r="H44" s="60" t="s">
        <v>178</v>
      </c>
      <c r="I44" s="60" t="s">
        <v>178</v>
      </c>
      <c r="J44" s="60" t="s">
        <v>178</v>
      </c>
      <c r="K44" s="18">
        <f>SUM([2]Ф.4.1.КФК1:Ф.4.1.КФК30!K44)</f>
        <v>0</v>
      </c>
      <c r="L44" s="18">
        <f>SUM([2]Ф.4.1.КФК1:Ф.4.1.КФК30!L44)</f>
        <v>0</v>
      </c>
      <c r="M44" s="18">
        <f>SUM([2]Ф.4.1.КФК1:Ф.4.1.КФК30!M44)</f>
        <v>0</v>
      </c>
      <c r="N44" s="18">
        <f>SUM([2]Ф.4.1.КФК1:Ф.4.1.КФК30!N44)</f>
        <v>0</v>
      </c>
      <c r="O44" s="18">
        <f>SUM([2]Ф.4.1.КФК1:Ф.4.1.КФК30!O44)</f>
        <v>0</v>
      </c>
      <c r="P44" s="18">
        <f>SUM([2]Ф.4.1.КФК1:Ф.4.1.КФК30!P44)</f>
        <v>0</v>
      </c>
      <c r="Q44" s="60" t="s">
        <v>178</v>
      </c>
      <c r="R44" s="60" t="s">
        <v>178</v>
      </c>
    </row>
    <row r="45" spans="1:18" ht="93" thickTop="1" thickBot="1">
      <c r="A45" s="26" t="s">
        <v>213</v>
      </c>
      <c r="B45" s="22">
        <v>2610</v>
      </c>
      <c r="C45" s="22">
        <v>350</v>
      </c>
      <c r="D45" s="18">
        <f>SUM([2]Ф.4.1.КФК1:Ф.4.1.КФК30!D45)</f>
        <v>0</v>
      </c>
      <c r="E45" s="60" t="s">
        <v>178</v>
      </c>
      <c r="F45" s="60" t="s">
        <v>178</v>
      </c>
      <c r="G45" s="60" t="s">
        <v>178</v>
      </c>
      <c r="H45" s="60" t="s">
        <v>178</v>
      </c>
      <c r="I45" s="60" t="s">
        <v>178</v>
      </c>
      <c r="J45" s="60" t="s">
        <v>178</v>
      </c>
      <c r="K45" s="18">
        <f>SUM([2]Ф.4.1.КФК1:Ф.4.1.КФК30!K45)</f>
        <v>0</v>
      </c>
      <c r="L45" s="18">
        <f>SUM([2]Ф.4.1.КФК1:Ф.4.1.КФК30!L45)</f>
        <v>0</v>
      </c>
      <c r="M45" s="18">
        <f>SUM([2]Ф.4.1.КФК1:Ф.4.1.КФК30!M45)</f>
        <v>0</v>
      </c>
      <c r="N45" s="18">
        <f>SUM([2]Ф.4.1.КФК1:Ф.4.1.КФК30!N45)</f>
        <v>0</v>
      </c>
      <c r="O45" s="18">
        <f>SUM([2]Ф.4.1.КФК1:Ф.4.1.КФК30!O45)</f>
        <v>0</v>
      </c>
      <c r="P45" s="18">
        <f>SUM([2]Ф.4.1.КФК1:Ф.4.1.КФК30!P45)</f>
        <v>0</v>
      </c>
      <c r="Q45" s="60" t="s">
        <v>178</v>
      </c>
      <c r="R45" s="60" t="s">
        <v>178</v>
      </c>
    </row>
    <row r="46" spans="1:18" ht="62.4" thickTop="1" thickBot="1">
      <c r="A46" s="26" t="s">
        <v>214</v>
      </c>
      <c r="B46" s="22">
        <v>2620</v>
      </c>
      <c r="C46" s="22">
        <v>360</v>
      </c>
      <c r="D46" s="18">
        <f>SUM([2]Ф.4.1.КФК1:Ф.4.1.КФК30!D46)</f>
        <v>0</v>
      </c>
      <c r="E46" s="60" t="s">
        <v>178</v>
      </c>
      <c r="F46" s="60" t="s">
        <v>178</v>
      </c>
      <c r="G46" s="60" t="s">
        <v>178</v>
      </c>
      <c r="H46" s="60" t="s">
        <v>178</v>
      </c>
      <c r="I46" s="60" t="s">
        <v>178</v>
      </c>
      <c r="J46" s="60" t="s">
        <v>178</v>
      </c>
      <c r="K46" s="18">
        <f>SUM([2]Ф.4.1.КФК1:Ф.4.1.КФК30!K46)</f>
        <v>0</v>
      </c>
      <c r="L46" s="18">
        <f>SUM([2]Ф.4.1.КФК1:Ф.4.1.КФК30!L46)</f>
        <v>0</v>
      </c>
      <c r="M46" s="18">
        <f>SUM([2]Ф.4.1.КФК1:Ф.4.1.КФК30!M46)</f>
        <v>0</v>
      </c>
      <c r="N46" s="18">
        <f>SUM([2]Ф.4.1.КФК1:Ф.4.1.КФК30!N46)</f>
        <v>0</v>
      </c>
      <c r="O46" s="18">
        <f>SUM([2]Ф.4.1.КФК1:Ф.4.1.КФК30!O46)</f>
        <v>0</v>
      </c>
      <c r="P46" s="18">
        <f>SUM([2]Ф.4.1.КФК1:Ф.4.1.КФК30!P46)</f>
        <v>0</v>
      </c>
      <c r="Q46" s="60" t="s">
        <v>178</v>
      </c>
      <c r="R46" s="60" t="s">
        <v>178</v>
      </c>
    </row>
    <row r="47" spans="1:18" ht="93" thickTop="1" thickBot="1">
      <c r="A47" s="30" t="s">
        <v>215</v>
      </c>
      <c r="B47" s="22">
        <v>2630</v>
      </c>
      <c r="C47" s="22">
        <v>370</v>
      </c>
      <c r="D47" s="18">
        <f>SUM([2]Ф.4.1.КФК1:Ф.4.1.КФК30!D47)</f>
        <v>0</v>
      </c>
      <c r="E47" s="60" t="s">
        <v>178</v>
      </c>
      <c r="F47" s="60" t="s">
        <v>178</v>
      </c>
      <c r="G47" s="60" t="s">
        <v>178</v>
      </c>
      <c r="H47" s="60" t="s">
        <v>178</v>
      </c>
      <c r="I47" s="60" t="s">
        <v>178</v>
      </c>
      <c r="J47" s="60" t="s">
        <v>178</v>
      </c>
      <c r="K47" s="18">
        <f>SUM([2]Ф.4.1.КФК1:Ф.4.1.КФК30!K47)</f>
        <v>0</v>
      </c>
      <c r="L47" s="18">
        <f>SUM([2]Ф.4.1.КФК1:Ф.4.1.КФК30!L47)</f>
        <v>0</v>
      </c>
      <c r="M47" s="18">
        <f>SUM([2]Ф.4.1.КФК1:Ф.4.1.КФК30!M47)</f>
        <v>0</v>
      </c>
      <c r="N47" s="18">
        <f>SUM([2]Ф.4.1.КФК1:Ф.4.1.КФК30!N47)</f>
        <v>0</v>
      </c>
      <c r="O47" s="18">
        <f>SUM([2]Ф.4.1.КФК1:Ф.4.1.КФК30!O47)</f>
        <v>0</v>
      </c>
      <c r="P47" s="18">
        <f>SUM([2]Ф.4.1.КФК1:Ф.4.1.КФК30!P47)</f>
        <v>0</v>
      </c>
      <c r="Q47" s="60" t="s">
        <v>178</v>
      </c>
      <c r="R47" s="60" t="s">
        <v>178</v>
      </c>
    </row>
    <row r="48" spans="1:18" ht="31.8" thickTop="1" thickBot="1">
      <c r="A48" s="27" t="s">
        <v>151</v>
      </c>
      <c r="B48" s="16">
        <v>2700</v>
      </c>
      <c r="C48" s="16">
        <v>380</v>
      </c>
      <c r="D48" s="18">
        <f>SUM([2]Ф.4.1.КФК1:Ф.4.1.КФК30!D48)</f>
        <v>0</v>
      </c>
      <c r="E48" s="60" t="s">
        <v>178</v>
      </c>
      <c r="F48" s="60" t="s">
        <v>178</v>
      </c>
      <c r="G48" s="60" t="s">
        <v>178</v>
      </c>
      <c r="H48" s="60" t="s">
        <v>178</v>
      </c>
      <c r="I48" s="60" t="s">
        <v>178</v>
      </c>
      <c r="J48" s="60" t="s">
        <v>178</v>
      </c>
      <c r="K48" s="18">
        <f>SUM([2]Ф.4.1.КФК1:Ф.4.1.КФК30!K48)</f>
        <v>0</v>
      </c>
      <c r="L48" s="18">
        <f>SUM([2]Ф.4.1.КФК1:Ф.4.1.КФК30!L48)</f>
        <v>0</v>
      </c>
      <c r="M48" s="18">
        <f>SUM([2]Ф.4.1.КФК1:Ф.4.1.КФК30!M48)</f>
        <v>0</v>
      </c>
      <c r="N48" s="18">
        <f>SUM([2]Ф.4.1.КФК1:Ф.4.1.КФК30!N48)</f>
        <v>0</v>
      </c>
      <c r="O48" s="18">
        <f>SUM([2]Ф.4.1.КФК1:Ф.4.1.КФК30!O48)</f>
        <v>0</v>
      </c>
      <c r="P48" s="18">
        <f>SUM([2]Ф.4.1.КФК1:Ф.4.1.КФК30!P48)</f>
        <v>0</v>
      </c>
      <c r="Q48" s="60" t="s">
        <v>178</v>
      </c>
      <c r="R48" s="60" t="s">
        <v>178</v>
      </c>
    </row>
    <row r="49" spans="1:18" ht="31.8" thickTop="1" thickBot="1">
      <c r="A49" s="26" t="s">
        <v>216</v>
      </c>
      <c r="B49" s="22">
        <v>2710</v>
      </c>
      <c r="C49" s="22">
        <v>390</v>
      </c>
      <c r="D49" s="18">
        <f>SUM([2]Ф.4.1.КФК1:Ф.4.1.КФК30!D49)</f>
        <v>0</v>
      </c>
      <c r="E49" s="60" t="s">
        <v>178</v>
      </c>
      <c r="F49" s="60" t="s">
        <v>178</v>
      </c>
      <c r="G49" s="60" t="s">
        <v>178</v>
      </c>
      <c r="H49" s="60" t="s">
        <v>178</v>
      </c>
      <c r="I49" s="60" t="s">
        <v>178</v>
      </c>
      <c r="J49" s="60" t="s">
        <v>178</v>
      </c>
      <c r="K49" s="18">
        <f>SUM([2]Ф.4.1.КФК1:Ф.4.1.КФК30!K49)</f>
        <v>0</v>
      </c>
      <c r="L49" s="18">
        <f>SUM([2]Ф.4.1.КФК1:Ф.4.1.КФК30!L49)</f>
        <v>0</v>
      </c>
      <c r="M49" s="18">
        <f>SUM([2]Ф.4.1.КФК1:Ф.4.1.КФК30!M49)</f>
        <v>0</v>
      </c>
      <c r="N49" s="18">
        <f>SUM([2]Ф.4.1.КФК1:Ф.4.1.КФК30!N49)</f>
        <v>0</v>
      </c>
      <c r="O49" s="18">
        <f>SUM([2]Ф.4.1.КФК1:Ф.4.1.КФК30!O49)</f>
        <v>0</v>
      </c>
      <c r="P49" s="18">
        <f>SUM([2]Ф.4.1.КФК1:Ф.4.1.КФК30!P49)</f>
        <v>0</v>
      </c>
      <c r="Q49" s="60" t="s">
        <v>178</v>
      </c>
      <c r="R49" s="60" t="s">
        <v>178</v>
      </c>
    </row>
    <row r="50" spans="1:18" ht="15.6" thickTop="1" thickBot="1">
      <c r="A50" s="26" t="s">
        <v>217</v>
      </c>
      <c r="B50" s="22">
        <v>2720</v>
      </c>
      <c r="C50" s="22">
        <v>400</v>
      </c>
      <c r="D50" s="18">
        <f>SUM([2]Ф.4.1.КФК1:Ф.4.1.КФК30!D50)</f>
        <v>0</v>
      </c>
      <c r="E50" s="60" t="s">
        <v>178</v>
      </c>
      <c r="F50" s="60" t="s">
        <v>178</v>
      </c>
      <c r="G50" s="60" t="s">
        <v>178</v>
      </c>
      <c r="H50" s="60" t="s">
        <v>178</v>
      </c>
      <c r="I50" s="60" t="s">
        <v>178</v>
      </c>
      <c r="J50" s="60" t="s">
        <v>178</v>
      </c>
      <c r="K50" s="18">
        <f>SUM([2]Ф.4.1.КФК1:Ф.4.1.КФК30!K50)</f>
        <v>0</v>
      </c>
      <c r="L50" s="18">
        <f>SUM([2]Ф.4.1.КФК1:Ф.4.1.КФК30!L50)</f>
        <v>0</v>
      </c>
      <c r="M50" s="18">
        <f>SUM([2]Ф.4.1.КФК1:Ф.4.1.КФК30!M50)</f>
        <v>0</v>
      </c>
      <c r="N50" s="18">
        <f>SUM([2]Ф.4.1.КФК1:Ф.4.1.КФК30!N50)</f>
        <v>0</v>
      </c>
      <c r="O50" s="18">
        <f>SUM([2]Ф.4.1.КФК1:Ф.4.1.КФК30!O50)</f>
        <v>0</v>
      </c>
      <c r="P50" s="18">
        <f>SUM([2]Ф.4.1.КФК1:Ф.4.1.КФК30!P50)</f>
        <v>0</v>
      </c>
      <c r="Q50" s="60" t="s">
        <v>178</v>
      </c>
      <c r="R50" s="60" t="s">
        <v>178</v>
      </c>
    </row>
    <row r="51" spans="1:18" ht="31.8" thickTop="1" thickBot="1">
      <c r="A51" s="26" t="s">
        <v>218</v>
      </c>
      <c r="B51" s="22">
        <v>2730</v>
      </c>
      <c r="C51" s="22">
        <v>410</v>
      </c>
      <c r="D51" s="18">
        <f>SUM([2]Ф.4.1.КФК1:Ф.4.1.КФК30!D51)</f>
        <v>0</v>
      </c>
      <c r="E51" s="60" t="s">
        <v>178</v>
      </c>
      <c r="F51" s="60" t="s">
        <v>178</v>
      </c>
      <c r="G51" s="60" t="s">
        <v>178</v>
      </c>
      <c r="H51" s="60" t="s">
        <v>178</v>
      </c>
      <c r="I51" s="60" t="s">
        <v>178</v>
      </c>
      <c r="J51" s="60" t="s">
        <v>178</v>
      </c>
      <c r="K51" s="18">
        <f>SUM([2]Ф.4.1.КФК1:Ф.4.1.КФК30!K51)</f>
        <v>0</v>
      </c>
      <c r="L51" s="18">
        <f>SUM([2]Ф.4.1.КФК1:Ф.4.1.КФК30!L51)</f>
        <v>0</v>
      </c>
      <c r="M51" s="18">
        <f>SUM([2]Ф.4.1.КФК1:Ф.4.1.КФК30!M51)</f>
        <v>0</v>
      </c>
      <c r="N51" s="18">
        <f>SUM([2]Ф.4.1.КФК1:Ф.4.1.КФК30!N51)</f>
        <v>0</v>
      </c>
      <c r="O51" s="18">
        <f>SUM([2]Ф.4.1.КФК1:Ф.4.1.КФК30!O51)</f>
        <v>0</v>
      </c>
      <c r="P51" s="18">
        <f>SUM([2]Ф.4.1.КФК1:Ф.4.1.КФК30!P51)</f>
        <v>0</v>
      </c>
      <c r="Q51" s="60" t="s">
        <v>178</v>
      </c>
      <c r="R51" s="60" t="s">
        <v>178</v>
      </c>
    </row>
    <row r="52" spans="1:18" ht="21.6" thickTop="1" thickBot="1">
      <c r="A52" s="27" t="s">
        <v>152</v>
      </c>
      <c r="B52" s="16">
        <v>2800</v>
      </c>
      <c r="C52" s="16">
        <v>420</v>
      </c>
      <c r="D52" s="18">
        <v>836</v>
      </c>
      <c r="E52" s="60" t="s">
        <v>178</v>
      </c>
      <c r="F52" s="60" t="s">
        <v>178</v>
      </c>
      <c r="G52" s="60" t="s">
        <v>178</v>
      </c>
      <c r="H52" s="60" t="s">
        <v>178</v>
      </c>
      <c r="I52" s="60" t="s">
        <v>178</v>
      </c>
      <c r="J52" s="60" t="s">
        <v>178</v>
      </c>
      <c r="K52" s="18"/>
      <c r="L52" s="18"/>
      <c r="M52" s="18">
        <f>SUM([2]Ф.4.1.КФК1:Ф.4.1.КФК30!M52)</f>
        <v>0</v>
      </c>
      <c r="N52" s="18">
        <f>SUM([2]Ф.4.1.КФК1:Ф.4.1.КФК30!N52)</f>
        <v>0</v>
      </c>
      <c r="O52" s="18">
        <f>SUM([2]Ф.4.1.КФК1:Ф.4.1.КФК30!O52)</f>
        <v>0</v>
      </c>
      <c r="P52" s="18">
        <f>SUM([2]Ф.4.1.КФК1:Ф.4.1.КФК30!P52)</f>
        <v>0</v>
      </c>
      <c r="Q52" s="60" t="s">
        <v>178</v>
      </c>
      <c r="R52" s="60" t="s">
        <v>178</v>
      </c>
    </row>
    <row r="53" spans="1:18" ht="21.6" thickTop="1" thickBot="1">
      <c r="A53" s="16" t="s">
        <v>219</v>
      </c>
      <c r="B53" s="16">
        <v>3000</v>
      </c>
      <c r="C53" s="16">
        <v>430</v>
      </c>
      <c r="D53" s="18"/>
      <c r="E53" s="60" t="s">
        <v>178</v>
      </c>
      <c r="F53" s="60" t="s">
        <v>178</v>
      </c>
      <c r="G53" s="60" t="s">
        <v>178</v>
      </c>
      <c r="H53" s="60" t="s">
        <v>178</v>
      </c>
      <c r="I53" s="60" t="s">
        <v>178</v>
      </c>
      <c r="J53" s="60" t="s">
        <v>178</v>
      </c>
      <c r="K53" s="18"/>
      <c r="L53" s="18">
        <f>SUM([2]Ф.4.1.КФК1:Ф.4.1.КФК30!L53)</f>
        <v>0</v>
      </c>
      <c r="M53" s="18">
        <f>SUM([2]Ф.4.1.КФК1:Ф.4.1.КФК30!M53)</f>
        <v>0</v>
      </c>
      <c r="N53" s="18">
        <f>SUM([2]Ф.4.1.КФК1:Ф.4.1.КФК30!N53)</f>
        <v>0</v>
      </c>
      <c r="O53" s="18">
        <f>SUM([2]Ф.4.1.КФК1:Ф.4.1.КФК30!O53)</f>
        <v>0</v>
      </c>
      <c r="P53" s="18">
        <f>SUM([2]Ф.4.1.КФК1:Ф.4.1.КФК30!P53)</f>
        <v>0</v>
      </c>
      <c r="Q53" s="60" t="s">
        <v>178</v>
      </c>
      <c r="R53" s="60" t="s">
        <v>178</v>
      </c>
    </row>
    <row r="54" spans="1:18" ht="31.8" thickTop="1" thickBot="1">
      <c r="A54" s="20" t="s">
        <v>154</v>
      </c>
      <c r="B54" s="16">
        <v>3100</v>
      </c>
      <c r="C54" s="16">
        <v>440</v>
      </c>
      <c r="D54" s="18"/>
      <c r="E54" s="60" t="s">
        <v>178</v>
      </c>
      <c r="F54" s="60" t="s">
        <v>178</v>
      </c>
      <c r="G54" s="60" t="s">
        <v>178</v>
      </c>
      <c r="H54" s="60" t="s">
        <v>178</v>
      </c>
      <c r="I54" s="60" t="s">
        <v>178</v>
      </c>
      <c r="J54" s="60" t="s">
        <v>178</v>
      </c>
      <c r="K54" s="18"/>
      <c r="L54" s="18">
        <f>SUM([2]Ф.4.1.КФК1:Ф.4.1.КФК30!L54)</f>
        <v>0</v>
      </c>
      <c r="M54" s="18">
        <f>SUM([2]Ф.4.1.КФК1:Ф.4.1.КФК30!M54)</f>
        <v>0</v>
      </c>
      <c r="N54" s="18">
        <f>SUM([2]Ф.4.1.КФК1:Ф.4.1.КФК30!N54)</f>
        <v>0</v>
      </c>
      <c r="O54" s="18">
        <f>SUM([2]Ф.4.1.КФК1:Ф.4.1.КФК30!O54)</f>
        <v>0</v>
      </c>
      <c r="P54" s="18">
        <f>SUM([2]Ф.4.1.КФК1:Ф.4.1.КФК30!P54)</f>
        <v>0</v>
      </c>
      <c r="Q54" s="60" t="s">
        <v>178</v>
      </c>
      <c r="R54" s="60" t="s">
        <v>178</v>
      </c>
    </row>
    <row r="55" spans="1:18" ht="72.599999999999994" thickTop="1" thickBot="1">
      <c r="A55" s="26" t="s">
        <v>220</v>
      </c>
      <c r="B55" s="22">
        <v>3110</v>
      </c>
      <c r="C55" s="22">
        <v>450</v>
      </c>
      <c r="D55" s="18"/>
      <c r="E55" s="60" t="s">
        <v>178</v>
      </c>
      <c r="F55" s="60" t="s">
        <v>178</v>
      </c>
      <c r="G55" s="60" t="s">
        <v>178</v>
      </c>
      <c r="H55" s="60" t="s">
        <v>178</v>
      </c>
      <c r="I55" s="60" t="s">
        <v>178</v>
      </c>
      <c r="J55" s="60" t="s">
        <v>178</v>
      </c>
      <c r="K55" s="18"/>
      <c r="L55" s="18">
        <f>SUM([2]Ф.4.1.КФК1:Ф.4.1.КФК30!L55)</f>
        <v>0</v>
      </c>
      <c r="M55" s="18">
        <f>SUM([2]Ф.4.1.КФК1:Ф.4.1.КФК30!M55)</f>
        <v>0</v>
      </c>
      <c r="N55" s="18">
        <f>SUM([2]Ф.4.1.КФК1:Ф.4.1.КФК30!N55)</f>
        <v>0</v>
      </c>
      <c r="O55" s="18">
        <f>SUM([2]Ф.4.1.КФК1:Ф.4.1.КФК30!O55)</f>
        <v>0</v>
      </c>
      <c r="P55" s="18">
        <f>SUM([2]Ф.4.1.КФК1:Ф.4.1.КФК30!P55)</f>
        <v>0</v>
      </c>
      <c r="Q55" s="60" t="s">
        <v>178</v>
      </c>
      <c r="R55" s="60" t="s">
        <v>178</v>
      </c>
    </row>
    <row r="56" spans="1:18" ht="42" thickTop="1" thickBot="1">
      <c r="A56" s="30" t="s">
        <v>221</v>
      </c>
      <c r="B56" s="22">
        <v>3120</v>
      </c>
      <c r="C56" s="22">
        <v>460</v>
      </c>
      <c r="D56" s="18">
        <f>SUM([2]Ф.4.1.КФК1:Ф.4.1.КФК30!D56)</f>
        <v>0</v>
      </c>
      <c r="E56" s="60" t="s">
        <v>178</v>
      </c>
      <c r="F56" s="60" t="s">
        <v>178</v>
      </c>
      <c r="G56" s="60" t="s">
        <v>178</v>
      </c>
      <c r="H56" s="60" t="s">
        <v>178</v>
      </c>
      <c r="I56" s="60" t="s">
        <v>178</v>
      </c>
      <c r="J56" s="60" t="s">
        <v>178</v>
      </c>
      <c r="K56" s="18">
        <f>SUM([2]Ф.4.1.КФК1:Ф.4.1.КФК30!K56)</f>
        <v>0</v>
      </c>
      <c r="L56" s="18">
        <f>SUM([2]Ф.4.1.КФК1:Ф.4.1.КФК30!L56)</f>
        <v>0</v>
      </c>
      <c r="M56" s="18">
        <f>SUM([2]Ф.4.1.КФК1:Ф.4.1.КФК30!M56)</f>
        <v>0</v>
      </c>
      <c r="N56" s="18">
        <f>SUM([2]Ф.4.1.КФК1:Ф.4.1.КФК30!N56)</f>
        <v>0</v>
      </c>
      <c r="O56" s="18">
        <f>SUM([2]Ф.4.1.КФК1:Ф.4.1.КФК30!O56)</f>
        <v>0</v>
      </c>
      <c r="P56" s="18">
        <f>SUM([2]Ф.4.1.КФК1:Ф.4.1.КФК30!P56)</f>
        <v>0</v>
      </c>
      <c r="Q56" s="60" t="s">
        <v>178</v>
      </c>
      <c r="R56" s="60" t="s">
        <v>178</v>
      </c>
    </row>
    <row r="57" spans="1:18" ht="42" thickTop="1" thickBot="1">
      <c r="A57" s="24" t="s">
        <v>222</v>
      </c>
      <c r="B57" s="19">
        <v>3121</v>
      </c>
      <c r="C57" s="19">
        <v>470</v>
      </c>
      <c r="D57" s="18">
        <f>SUM([2]Ф.4.1.КФК1:Ф.4.1.КФК30!D57)</f>
        <v>0</v>
      </c>
      <c r="E57" s="60" t="s">
        <v>178</v>
      </c>
      <c r="F57" s="60" t="s">
        <v>178</v>
      </c>
      <c r="G57" s="60" t="s">
        <v>178</v>
      </c>
      <c r="H57" s="60" t="s">
        <v>178</v>
      </c>
      <c r="I57" s="60" t="s">
        <v>178</v>
      </c>
      <c r="J57" s="60" t="s">
        <v>178</v>
      </c>
      <c r="K57" s="18">
        <f>SUM([2]Ф.4.1.КФК1:Ф.4.1.КФК30!K57)</f>
        <v>0</v>
      </c>
      <c r="L57" s="18">
        <f>SUM([2]Ф.4.1.КФК1:Ф.4.1.КФК30!L57)</f>
        <v>0</v>
      </c>
      <c r="M57" s="18">
        <f>SUM([2]Ф.4.1.КФК1:Ф.4.1.КФК30!M57)</f>
        <v>0</v>
      </c>
      <c r="N57" s="18">
        <f>SUM([2]Ф.4.1.КФК1:Ф.4.1.КФК30!N57)</f>
        <v>0</v>
      </c>
      <c r="O57" s="18">
        <f>SUM([2]Ф.4.1.КФК1:Ф.4.1.КФК30!O57)</f>
        <v>0</v>
      </c>
      <c r="P57" s="18">
        <f>SUM([2]Ф.4.1.КФК1:Ф.4.1.КФК30!P57)</f>
        <v>0</v>
      </c>
      <c r="Q57" s="60" t="s">
        <v>178</v>
      </c>
      <c r="R57" s="60" t="s">
        <v>178</v>
      </c>
    </row>
    <row r="58" spans="1:18" ht="52.2" thickTop="1" thickBot="1">
      <c r="A58" s="24" t="s">
        <v>223</v>
      </c>
      <c r="B58" s="19">
        <v>3122</v>
      </c>
      <c r="C58" s="19">
        <v>480</v>
      </c>
      <c r="D58" s="18">
        <f>SUM([2]Ф.4.1.КФК1:Ф.4.1.КФК30!D58)</f>
        <v>0</v>
      </c>
      <c r="E58" s="60" t="s">
        <v>178</v>
      </c>
      <c r="F58" s="60" t="s">
        <v>178</v>
      </c>
      <c r="G58" s="60" t="s">
        <v>178</v>
      </c>
      <c r="H58" s="60" t="s">
        <v>178</v>
      </c>
      <c r="I58" s="60" t="s">
        <v>178</v>
      </c>
      <c r="J58" s="60" t="s">
        <v>178</v>
      </c>
      <c r="K58" s="18">
        <f>SUM([2]Ф.4.1.КФК1:Ф.4.1.КФК30!K58)</f>
        <v>0</v>
      </c>
      <c r="L58" s="18">
        <f>SUM([2]Ф.4.1.КФК1:Ф.4.1.КФК30!L58)</f>
        <v>0</v>
      </c>
      <c r="M58" s="18">
        <f>SUM([2]Ф.4.1.КФК1:Ф.4.1.КФК30!M58)</f>
        <v>0</v>
      </c>
      <c r="N58" s="18">
        <f>SUM([2]Ф.4.1.КФК1:Ф.4.1.КФК30!N58)</f>
        <v>0</v>
      </c>
      <c r="O58" s="18">
        <f>SUM([2]Ф.4.1.КФК1:Ф.4.1.КФК30!O58)</f>
        <v>0</v>
      </c>
      <c r="P58" s="18">
        <f>SUM([2]Ф.4.1.КФК1:Ф.4.1.КФК30!P58)</f>
        <v>0</v>
      </c>
      <c r="Q58" s="60" t="s">
        <v>178</v>
      </c>
      <c r="R58" s="60" t="s">
        <v>178</v>
      </c>
    </row>
    <row r="59" spans="1:18" ht="21.6" thickTop="1" thickBot="1">
      <c r="A59" s="21" t="s">
        <v>224</v>
      </c>
      <c r="B59" s="22">
        <v>3130</v>
      </c>
      <c r="C59" s="22">
        <v>490</v>
      </c>
      <c r="D59" s="18">
        <f>SUM([2]Ф.4.1.КФК1:Ф.4.1.КФК30!D59)</f>
        <v>0</v>
      </c>
      <c r="E59" s="60" t="s">
        <v>178</v>
      </c>
      <c r="F59" s="60" t="s">
        <v>178</v>
      </c>
      <c r="G59" s="60" t="s">
        <v>178</v>
      </c>
      <c r="H59" s="60" t="s">
        <v>178</v>
      </c>
      <c r="I59" s="60" t="s">
        <v>178</v>
      </c>
      <c r="J59" s="60" t="s">
        <v>178</v>
      </c>
      <c r="K59" s="18">
        <f>SUM([2]Ф.4.1.КФК1:Ф.4.1.КФК30!K59)</f>
        <v>0</v>
      </c>
      <c r="L59" s="18">
        <f>SUM([2]Ф.4.1.КФК1:Ф.4.1.КФК30!L59)</f>
        <v>0</v>
      </c>
      <c r="M59" s="18">
        <f>SUM([2]Ф.4.1.КФК1:Ф.4.1.КФК30!M59)</f>
        <v>0</v>
      </c>
      <c r="N59" s="18">
        <f>SUM([2]Ф.4.1.КФК1:Ф.4.1.КФК30!N59)</f>
        <v>0</v>
      </c>
      <c r="O59" s="18">
        <f>SUM([2]Ф.4.1.КФК1:Ф.4.1.КФК30!O59)</f>
        <v>0</v>
      </c>
      <c r="P59" s="18">
        <f>SUM([2]Ф.4.1.КФК1:Ф.4.1.КФК30!P59)</f>
        <v>0</v>
      </c>
      <c r="Q59" s="60" t="s">
        <v>178</v>
      </c>
      <c r="R59" s="60" t="s">
        <v>178</v>
      </c>
    </row>
    <row r="60" spans="1:18" ht="62.4" thickTop="1" thickBot="1">
      <c r="A60" s="24" t="s">
        <v>225</v>
      </c>
      <c r="B60" s="19">
        <v>3131</v>
      </c>
      <c r="C60" s="19">
        <v>500</v>
      </c>
      <c r="D60" s="18">
        <f>SUM([2]Ф.4.1.КФК1:Ф.4.1.КФК30!D60)</f>
        <v>0</v>
      </c>
      <c r="E60" s="60" t="s">
        <v>178</v>
      </c>
      <c r="F60" s="60" t="s">
        <v>178</v>
      </c>
      <c r="G60" s="60" t="s">
        <v>178</v>
      </c>
      <c r="H60" s="60" t="s">
        <v>178</v>
      </c>
      <c r="I60" s="60" t="s">
        <v>178</v>
      </c>
      <c r="J60" s="60" t="s">
        <v>178</v>
      </c>
      <c r="K60" s="18">
        <f>SUM([2]Ф.4.1.КФК1:Ф.4.1.КФК30!K60)</f>
        <v>0</v>
      </c>
      <c r="L60" s="18">
        <f>SUM([2]Ф.4.1.КФК1:Ф.4.1.КФК30!L60)</f>
        <v>0</v>
      </c>
      <c r="M60" s="18">
        <f>SUM([2]Ф.4.1.КФК1:Ф.4.1.КФК30!M60)</f>
        <v>0</v>
      </c>
      <c r="N60" s="18">
        <f>SUM([2]Ф.4.1.КФК1:Ф.4.1.КФК30!N60)</f>
        <v>0</v>
      </c>
      <c r="O60" s="18">
        <f>SUM([2]Ф.4.1.КФК1:Ф.4.1.КФК30!O60)</f>
        <v>0</v>
      </c>
      <c r="P60" s="18">
        <f>SUM([2]Ф.4.1.КФК1:Ф.4.1.КФК30!P60)</f>
        <v>0</v>
      </c>
      <c r="Q60" s="60" t="s">
        <v>178</v>
      </c>
      <c r="R60" s="60" t="s">
        <v>178</v>
      </c>
    </row>
    <row r="61" spans="1:18" ht="52.2" thickTop="1" thickBot="1">
      <c r="A61" s="24" t="s">
        <v>226</v>
      </c>
      <c r="B61" s="19">
        <v>3132</v>
      </c>
      <c r="C61" s="19">
        <v>510</v>
      </c>
      <c r="D61" s="18">
        <f>SUM([2]Ф.4.1.КФК1:Ф.4.1.КФК30!D61)</f>
        <v>0</v>
      </c>
      <c r="E61" s="60" t="s">
        <v>178</v>
      </c>
      <c r="F61" s="60" t="s">
        <v>178</v>
      </c>
      <c r="G61" s="60" t="s">
        <v>178</v>
      </c>
      <c r="H61" s="60" t="s">
        <v>178</v>
      </c>
      <c r="I61" s="60" t="s">
        <v>178</v>
      </c>
      <c r="J61" s="60" t="s">
        <v>178</v>
      </c>
      <c r="K61" s="18">
        <f>SUM([2]Ф.4.1.КФК1:Ф.4.1.КФК30!K61)</f>
        <v>0</v>
      </c>
      <c r="L61" s="18">
        <f>SUM([2]Ф.4.1.КФК1:Ф.4.1.КФК30!L61)</f>
        <v>0</v>
      </c>
      <c r="M61" s="18">
        <f>SUM([2]Ф.4.1.КФК1:Ф.4.1.КФК30!M61)</f>
        <v>0</v>
      </c>
      <c r="N61" s="18">
        <f>SUM([2]Ф.4.1.КФК1:Ф.4.1.КФК30!N61)</f>
        <v>0</v>
      </c>
      <c r="O61" s="18">
        <f>SUM([2]Ф.4.1.КФК1:Ф.4.1.КФК30!O61)</f>
        <v>0</v>
      </c>
      <c r="P61" s="18">
        <f>SUM([2]Ф.4.1.КФК1:Ф.4.1.КФК30!P61)</f>
        <v>0</v>
      </c>
      <c r="Q61" s="60" t="s">
        <v>178</v>
      </c>
      <c r="R61" s="60" t="s">
        <v>178</v>
      </c>
    </row>
    <row r="62" spans="1:18" ht="42" thickTop="1" thickBot="1">
      <c r="A62" s="21" t="s">
        <v>227</v>
      </c>
      <c r="B62" s="22">
        <v>3140</v>
      </c>
      <c r="C62" s="22">
        <v>520</v>
      </c>
      <c r="D62" s="18">
        <f>SUM([2]Ф.4.1.КФК1:Ф.4.1.КФК30!D62)</f>
        <v>0</v>
      </c>
      <c r="E62" s="60" t="s">
        <v>178</v>
      </c>
      <c r="F62" s="60" t="s">
        <v>178</v>
      </c>
      <c r="G62" s="60" t="s">
        <v>178</v>
      </c>
      <c r="H62" s="60" t="s">
        <v>178</v>
      </c>
      <c r="I62" s="60" t="s">
        <v>178</v>
      </c>
      <c r="J62" s="60" t="s">
        <v>178</v>
      </c>
      <c r="K62" s="18">
        <f>SUM([2]Ф.4.1.КФК1:Ф.4.1.КФК30!K62)</f>
        <v>0</v>
      </c>
      <c r="L62" s="18">
        <f>SUM([2]Ф.4.1.КФК1:Ф.4.1.КФК30!L62)</f>
        <v>0</v>
      </c>
      <c r="M62" s="18">
        <f>SUM([2]Ф.4.1.КФК1:Ф.4.1.КФК30!M62)</f>
        <v>0</v>
      </c>
      <c r="N62" s="18">
        <f>SUM([2]Ф.4.1.КФК1:Ф.4.1.КФК30!N62)</f>
        <v>0</v>
      </c>
      <c r="O62" s="18">
        <f>SUM([2]Ф.4.1.КФК1:Ф.4.1.КФК30!O62)</f>
        <v>0</v>
      </c>
      <c r="P62" s="18">
        <f>SUM([2]Ф.4.1.КФК1:Ф.4.1.КФК30!P62)</f>
        <v>0</v>
      </c>
      <c r="Q62" s="60" t="s">
        <v>178</v>
      </c>
      <c r="R62" s="60" t="s">
        <v>178</v>
      </c>
    </row>
    <row r="63" spans="1:18" ht="54" thickTop="1" thickBot="1">
      <c r="A63" s="32" t="s">
        <v>228</v>
      </c>
      <c r="B63" s="19">
        <v>3141</v>
      </c>
      <c r="C63" s="19">
        <v>530</v>
      </c>
      <c r="D63" s="18">
        <f>SUM([2]Ф.4.1.КФК1:Ф.4.1.КФК30!D63)</f>
        <v>0</v>
      </c>
      <c r="E63" s="60" t="s">
        <v>178</v>
      </c>
      <c r="F63" s="60" t="s">
        <v>178</v>
      </c>
      <c r="G63" s="60" t="s">
        <v>178</v>
      </c>
      <c r="H63" s="60" t="s">
        <v>178</v>
      </c>
      <c r="I63" s="60" t="s">
        <v>178</v>
      </c>
      <c r="J63" s="60" t="s">
        <v>178</v>
      </c>
      <c r="K63" s="18">
        <f>SUM([2]Ф.4.1.КФК1:Ф.4.1.КФК30!K63)</f>
        <v>0</v>
      </c>
      <c r="L63" s="18">
        <f>SUM([2]Ф.4.1.КФК1:Ф.4.1.КФК30!L63)</f>
        <v>0</v>
      </c>
      <c r="M63" s="18">
        <f>SUM([2]Ф.4.1.КФК1:Ф.4.1.КФК30!M63)</f>
        <v>0</v>
      </c>
      <c r="N63" s="18">
        <f>SUM([2]Ф.4.1.КФК1:Ф.4.1.КФК30!N63)</f>
        <v>0</v>
      </c>
      <c r="O63" s="18">
        <f>SUM([2]Ф.4.1.КФК1:Ф.4.1.КФК30!O63)</f>
        <v>0</v>
      </c>
      <c r="P63" s="18">
        <f>SUM([2]Ф.4.1.КФК1:Ф.4.1.КФК30!P63)</f>
        <v>0</v>
      </c>
      <c r="Q63" s="60" t="s">
        <v>178</v>
      </c>
      <c r="R63" s="60" t="s">
        <v>178</v>
      </c>
    </row>
    <row r="64" spans="1:18" ht="64.2" thickTop="1" thickBot="1">
      <c r="A64" s="32" t="s">
        <v>229</v>
      </c>
      <c r="B64" s="19">
        <v>3142</v>
      </c>
      <c r="C64" s="19">
        <v>540</v>
      </c>
      <c r="D64" s="18">
        <f>SUM([2]Ф.4.1.КФК1:Ф.4.1.КФК30!D64)</f>
        <v>0</v>
      </c>
      <c r="E64" s="60" t="s">
        <v>178</v>
      </c>
      <c r="F64" s="60" t="s">
        <v>178</v>
      </c>
      <c r="G64" s="60" t="s">
        <v>178</v>
      </c>
      <c r="H64" s="60" t="s">
        <v>178</v>
      </c>
      <c r="I64" s="60" t="s">
        <v>178</v>
      </c>
      <c r="J64" s="60" t="s">
        <v>178</v>
      </c>
      <c r="K64" s="18">
        <f>SUM([2]Ф.4.1.КФК1:Ф.4.1.КФК30!K64)</f>
        <v>0</v>
      </c>
      <c r="L64" s="18">
        <f>SUM([2]Ф.4.1.КФК1:Ф.4.1.КФК30!L64)</f>
        <v>0</v>
      </c>
      <c r="M64" s="18">
        <f>SUM([2]Ф.4.1.КФК1:Ф.4.1.КФК30!M64)</f>
        <v>0</v>
      </c>
      <c r="N64" s="18">
        <f>SUM([2]Ф.4.1.КФК1:Ф.4.1.КФК30!N64)</f>
        <v>0</v>
      </c>
      <c r="O64" s="18">
        <f>SUM([2]Ф.4.1.КФК1:Ф.4.1.КФК30!O64)</f>
        <v>0</v>
      </c>
      <c r="P64" s="18">
        <f>SUM([2]Ф.4.1.КФК1:Ф.4.1.КФК30!P64)</f>
        <v>0</v>
      </c>
      <c r="Q64" s="60" t="s">
        <v>178</v>
      </c>
      <c r="R64" s="60" t="s">
        <v>178</v>
      </c>
    </row>
    <row r="65" spans="1:18" ht="54" thickTop="1" thickBot="1">
      <c r="A65" s="32" t="s">
        <v>230</v>
      </c>
      <c r="B65" s="19">
        <v>3143</v>
      </c>
      <c r="C65" s="19">
        <v>550</v>
      </c>
      <c r="D65" s="18">
        <f>SUM([2]Ф.4.1.КФК1:Ф.4.1.КФК30!D65)</f>
        <v>0</v>
      </c>
      <c r="E65" s="60" t="s">
        <v>178</v>
      </c>
      <c r="F65" s="60" t="s">
        <v>178</v>
      </c>
      <c r="G65" s="60" t="s">
        <v>178</v>
      </c>
      <c r="H65" s="60" t="s">
        <v>178</v>
      </c>
      <c r="I65" s="60" t="s">
        <v>178</v>
      </c>
      <c r="J65" s="60" t="s">
        <v>178</v>
      </c>
      <c r="K65" s="18">
        <f>SUM([2]Ф.4.1.КФК1:Ф.4.1.КФК30!K65)</f>
        <v>0</v>
      </c>
      <c r="L65" s="18">
        <f>SUM([2]Ф.4.1.КФК1:Ф.4.1.КФК30!L65)</f>
        <v>0</v>
      </c>
      <c r="M65" s="18">
        <f>SUM([2]Ф.4.1.КФК1:Ф.4.1.КФК30!M65)</f>
        <v>0</v>
      </c>
      <c r="N65" s="18">
        <f>SUM([2]Ф.4.1.КФК1:Ф.4.1.КФК30!N65)</f>
        <v>0</v>
      </c>
      <c r="O65" s="18">
        <f>SUM([2]Ф.4.1.КФК1:Ф.4.1.КФК30!O65)</f>
        <v>0</v>
      </c>
      <c r="P65" s="18">
        <f>SUM([2]Ф.4.1.КФК1:Ф.4.1.КФК30!P65)</f>
        <v>0</v>
      </c>
      <c r="Q65" s="60" t="s">
        <v>178</v>
      </c>
      <c r="R65" s="60" t="s">
        <v>178</v>
      </c>
    </row>
    <row r="66" spans="1:18" ht="42" thickTop="1" thickBot="1">
      <c r="A66" s="21" t="s">
        <v>231</v>
      </c>
      <c r="B66" s="22">
        <v>3150</v>
      </c>
      <c r="C66" s="22">
        <v>560</v>
      </c>
      <c r="D66" s="18">
        <f>SUM([2]Ф.4.1.КФК1:Ф.4.1.КФК30!D66)</f>
        <v>0</v>
      </c>
      <c r="E66" s="60" t="s">
        <v>178</v>
      </c>
      <c r="F66" s="60" t="s">
        <v>178</v>
      </c>
      <c r="G66" s="60" t="s">
        <v>178</v>
      </c>
      <c r="H66" s="60" t="s">
        <v>178</v>
      </c>
      <c r="I66" s="60" t="s">
        <v>178</v>
      </c>
      <c r="J66" s="60" t="s">
        <v>178</v>
      </c>
      <c r="K66" s="18">
        <f>SUM([2]Ф.4.1.КФК1:Ф.4.1.КФК30!K66)</f>
        <v>0</v>
      </c>
      <c r="L66" s="18">
        <f>SUM([2]Ф.4.1.КФК1:Ф.4.1.КФК30!L66)</f>
        <v>0</v>
      </c>
      <c r="M66" s="18">
        <f>SUM([2]Ф.4.1.КФК1:Ф.4.1.КФК30!M66)</f>
        <v>0</v>
      </c>
      <c r="N66" s="18">
        <f>SUM([2]Ф.4.1.КФК1:Ф.4.1.КФК30!N66)</f>
        <v>0</v>
      </c>
      <c r="O66" s="18">
        <f>SUM([2]Ф.4.1.КФК1:Ф.4.1.КФК30!O66)</f>
        <v>0</v>
      </c>
      <c r="P66" s="18">
        <f>SUM([2]Ф.4.1.КФК1:Ф.4.1.КФК30!P66)</f>
        <v>0</v>
      </c>
      <c r="Q66" s="60" t="s">
        <v>178</v>
      </c>
      <c r="R66" s="60" t="s">
        <v>178</v>
      </c>
    </row>
    <row r="67" spans="1:18" ht="52.2" thickTop="1" thickBot="1">
      <c r="A67" s="21" t="s">
        <v>232</v>
      </c>
      <c r="B67" s="22">
        <v>3160</v>
      </c>
      <c r="C67" s="22">
        <v>570</v>
      </c>
      <c r="D67" s="18">
        <f>SUM([2]Ф.4.1.КФК1:Ф.4.1.КФК30!D67)</f>
        <v>0</v>
      </c>
      <c r="E67" s="60" t="s">
        <v>178</v>
      </c>
      <c r="F67" s="60" t="s">
        <v>178</v>
      </c>
      <c r="G67" s="60" t="s">
        <v>178</v>
      </c>
      <c r="H67" s="60" t="s">
        <v>178</v>
      </c>
      <c r="I67" s="60" t="s">
        <v>178</v>
      </c>
      <c r="J67" s="60" t="s">
        <v>178</v>
      </c>
      <c r="K67" s="18">
        <f>SUM([2]Ф.4.1.КФК1:Ф.4.1.КФК30!K67)</f>
        <v>0</v>
      </c>
      <c r="L67" s="18">
        <f>SUM([2]Ф.4.1.КФК1:Ф.4.1.КФК30!L67)</f>
        <v>0</v>
      </c>
      <c r="M67" s="18">
        <f>SUM([2]Ф.4.1.КФК1:Ф.4.1.КФК30!M67)</f>
        <v>0</v>
      </c>
      <c r="N67" s="18">
        <f>SUM([2]Ф.4.1.КФК1:Ф.4.1.КФК30!N67)</f>
        <v>0</v>
      </c>
      <c r="O67" s="18">
        <f>SUM([2]Ф.4.1.КФК1:Ф.4.1.КФК30!O67)</f>
        <v>0</v>
      </c>
      <c r="P67" s="18">
        <f>SUM([2]Ф.4.1.КФК1:Ф.4.1.КФК30!P67)</f>
        <v>0</v>
      </c>
      <c r="Q67" s="60" t="s">
        <v>178</v>
      </c>
      <c r="R67" s="60" t="s">
        <v>178</v>
      </c>
    </row>
    <row r="68" spans="1:18" ht="21.6" thickTop="1" thickBot="1">
      <c r="A68" s="20" t="s">
        <v>233</v>
      </c>
      <c r="B68" s="16">
        <v>3200</v>
      </c>
      <c r="C68" s="16">
        <v>580</v>
      </c>
      <c r="D68" s="18">
        <f>SUM([2]Ф.4.1.КФК1:Ф.4.1.КФК30!D68)</f>
        <v>0</v>
      </c>
      <c r="E68" s="60" t="s">
        <v>178</v>
      </c>
      <c r="F68" s="60" t="s">
        <v>178</v>
      </c>
      <c r="G68" s="60" t="s">
        <v>178</v>
      </c>
      <c r="H68" s="60" t="s">
        <v>178</v>
      </c>
      <c r="I68" s="60" t="s">
        <v>178</v>
      </c>
      <c r="J68" s="60" t="s">
        <v>178</v>
      </c>
      <c r="K68" s="18">
        <f>SUM([2]Ф.4.1.КФК1:Ф.4.1.КФК30!K68)</f>
        <v>0</v>
      </c>
      <c r="L68" s="18">
        <f>SUM([2]Ф.4.1.КФК1:Ф.4.1.КФК30!L68)</f>
        <v>0</v>
      </c>
      <c r="M68" s="18">
        <f>SUM([2]Ф.4.1.КФК1:Ф.4.1.КФК30!M68)</f>
        <v>0</v>
      </c>
      <c r="N68" s="18">
        <f>SUM([2]Ф.4.1.КФК1:Ф.4.1.КФК30!N68)</f>
        <v>0</v>
      </c>
      <c r="O68" s="18">
        <f>SUM([2]Ф.4.1.КФК1:Ф.4.1.КФК30!O68)</f>
        <v>0</v>
      </c>
      <c r="P68" s="18">
        <f>SUM([2]Ф.4.1.КФК1:Ф.4.1.КФК30!P68)</f>
        <v>0</v>
      </c>
      <c r="Q68" s="60" t="s">
        <v>178</v>
      </c>
      <c r="R68" s="60" t="s">
        <v>178</v>
      </c>
    </row>
    <row r="69" spans="1:18" ht="82.8" thickTop="1" thickBot="1">
      <c r="A69" s="26" t="s">
        <v>234</v>
      </c>
      <c r="B69" s="22">
        <v>3210</v>
      </c>
      <c r="C69" s="22">
        <v>590</v>
      </c>
      <c r="D69" s="18">
        <f>SUM([2]Ф.4.1.КФК1:Ф.4.1.КФК30!D69)</f>
        <v>0</v>
      </c>
      <c r="E69" s="60" t="s">
        <v>178</v>
      </c>
      <c r="F69" s="60" t="s">
        <v>178</v>
      </c>
      <c r="G69" s="60" t="s">
        <v>178</v>
      </c>
      <c r="H69" s="60" t="s">
        <v>178</v>
      </c>
      <c r="I69" s="60" t="s">
        <v>178</v>
      </c>
      <c r="J69" s="60" t="s">
        <v>178</v>
      </c>
      <c r="K69" s="18">
        <f>SUM([2]Ф.4.1.КФК1:Ф.4.1.КФК30!K69)</f>
        <v>0</v>
      </c>
      <c r="L69" s="18">
        <f>SUM([2]Ф.4.1.КФК1:Ф.4.1.КФК30!L69)</f>
        <v>0</v>
      </c>
      <c r="M69" s="18">
        <f>SUM([2]Ф.4.1.КФК1:Ф.4.1.КФК30!M69)</f>
        <v>0</v>
      </c>
      <c r="N69" s="18">
        <f>SUM([2]Ф.4.1.КФК1:Ф.4.1.КФК30!N69)</f>
        <v>0</v>
      </c>
      <c r="O69" s="18">
        <f>SUM([2]Ф.4.1.КФК1:Ф.4.1.КФК30!O69)</f>
        <v>0</v>
      </c>
      <c r="P69" s="18">
        <f>SUM([2]Ф.4.1.КФК1:Ф.4.1.КФК30!P69)</f>
        <v>0</v>
      </c>
      <c r="Q69" s="60" t="s">
        <v>178</v>
      </c>
      <c r="R69" s="60" t="s">
        <v>178</v>
      </c>
    </row>
    <row r="70" spans="1:18" ht="62.4" thickTop="1" thickBot="1">
      <c r="A70" s="26" t="s">
        <v>235</v>
      </c>
      <c r="B70" s="22">
        <v>3220</v>
      </c>
      <c r="C70" s="22">
        <v>600</v>
      </c>
      <c r="D70" s="18">
        <f>SUM([2]Ф.4.1.КФК1:Ф.4.1.КФК30!D70)</f>
        <v>0</v>
      </c>
      <c r="E70" s="60" t="s">
        <v>178</v>
      </c>
      <c r="F70" s="60" t="s">
        <v>178</v>
      </c>
      <c r="G70" s="60" t="s">
        <v>178</v>
      </c>
      <c r="H70" s="60" t="s">
        <v>178</v>
      </c>
      <c r="I70" s="60" t="s">
        <v>178</v>
      </c>
      <c r="J70" s="60" t="s">
        <v>178</v>
      </c>
      <c r="K70" s="18">
        <f>SUM([2]Ф.4.1.КФК1:Ф.4.1.КФК30!K70)</f>
        <v>0</v>
      </c>
      <c r="L70" s="18">
        <f>SUM([2]Ф.4.1.КФК1:Ф.4.1.КФК30!L70)</f>
        <v>0</v>
      </c>
      <c r="M70" s="18">
        <f>SUM([2]Ф.4.1.КФК1:Ф.4.1.КФК30!M70)</f>
        <v>0</v>
      </c>
      <c r="N70" s="18">
        <f>SUM([2]Ф.4.1.КФК1:Ф.4.1.КФК30!N70)</f>
        <v>0</v>
      </c>
      <c r="O70" s="18">
        <f>SUM([2]Ф.4.1.КФК1:Ф.4.1.КФК30!O70)</f>
        <v>0</v>
      </c>
      <c r="P70" s="18">
        <f>SUM([2]Ф.4.1.КФК1:Ф.4.1.КФК30!P70)</f>
        <v>0</v>
      </c>
      <c r="Q70" s="60" t="s">
        <v>178</v>
      </c>
      <c r="R70" s="60" t="s">
        <v>178</v>
      </c>
    </row>
    <row r="71" spans="1:18" ht="93" thickTop="1" thickBot="1">
      <c r="A71" s="21" t="s">
        <v>236</v>
      </c>
      <c r="B71" s="22">
        <v>3230</v>
      </c>
      <c r="C71" s="22">
        <v>610</v>
      </c>
      <c r="D71" s="18">
        <f>SUM([2]Ф.4.1.КФК1:Ф.4.1.КФК30!D71)</f>
        <v>0</v>
      </c>
      <c r="E71" s="60" t="s">
        <v>178</v>
      </c>
      <c r="F71" s="60" t="s">
        <v>178</v>
      </c>
      <c r="G71" s="60" t="s">
        <v>178</v>
      </c>
      <c r="H71" s="60" t="s">
        <v>178</v>
      </c>
      <c r="I71" s="60" t="s">
        <v>178</v>
      </c>
      <c r="J71" s="60" t="s">
        <v>178</v>
      </c>
      <c r="K71" s="18">
        <f>SUM([2]Ф.4.1.КФК1:Ф.4.1.КФК30!K71)</f>
        <v>0</v>
      </c>
      <c r="L71" s="18">
        <f>SUM([2]Ф.4.1.КФК1:Ф.4.1.КФК30!L71)</f>
        <v>0</v>
      </c>
      <c r="M71" s="18">
        <f>SUM([2]Ф.4.1.КФК1:Ф.4.1.КФК30!M71)</f>
        <v>0</v>
      </c>
      <c r="N71" s="18">
        <f>SUM([2]Ф.4.1.КФК1:Ф.4.1.КФК30!N71)</f>
        <v>0</v>
      </c>
      <c r="O71" s="18">
        <f>SUM([2]Ф.4.1.КФК1:Ф.4.1.КФК30!O71)</f>
        <v>0</v>
      </c>
      <c r="P71" s="18">
        <f>SUM([2]Ф.4.1.КФК1:Ф.4.1.КФК30!P71)</f>
        <v>0</v>
      </c>
      <c r="Q71" s="60" t="s">
        <v>178</v>
      </c>
      <c r="R71" s="60" t="s">
        <v>178</v>
      </c>
    </row>
    <row r="72" spans="1:18" ht="31.8" thickTop="1" thickBot="1">
      <c r="A72" s="26" t="s">
        <v>237</v>
      </c>
      <c r="B72" s="22">
        <v>3240</v>
      </c>
      <c r="C72" s="22">
        <v>620</v>
      </c>
      <c r="D72" s="18">
        <f>SUM([2]Ф.4.1.КФК1:Ф.4.1.КФК30!D72)</f>
        <v>0</v>
      </c>
      <c r="E72" s="60" t="s">
        <v>178</v>
      </c>
      <c r="F72" s="60" t="s">
        <v>178</v>
      </c>
      <c r="G72" s="60" t="s">
        <v>178</v>
      </c>
      <c r="H72" s="60" t="s">
        <v>178</v>
      </c>
      <c r="I72" s="60" t="s">
        <v>178</v>
      </c>
      <c r="J72" s="60" t="s">
        <v>178</v>
      </c>
      <c r="K72" s="18">
        <f>SUM([2]Ф.4.1.КФК1:Ф.4.1.КФК30!K72)</f>
        <v>0</v>
      </c>
      <c r="L72" s="18">
        <f>SUM([2]Ф.4.1.КФК1:Ф.4.1.КФК30!L72)</f>
        <v>0</v>
      </c>
      <c r="M72" s="18">
        <f>SUM([2]Ф.4.1.КФК1:Ф.4.1.КФК30!M72)</f>
        <v>0</v>
      </c>
      <c r="N72" s="18">
        <f>SUM([2]Ф.4.1.КФК1:Ф.4.1.КФК30!N72)</f>
        <v>0</v>
      </c>
      <c r="O72" s="18">
        <f>SUM([2]Ф.4.1.КФК1:Ф.4.1.КФК30!O72)</f>
        <v>0</v>
      </c>
      <c r="P72" s="18">
        <f>SUM([2]Ф.4.1.КФК1:Ф.4.1.КФК30!P72)</f>
        <v>0</v>
      </c>
      <c r="Q72" s="60" t="s">
        <v>178</v>
      </c>
      <c r="R72" s="60" t="s">
        <v>178</v>
      </c>
    </row>
    <row r="73" spans="1:18" ht="15" thickTop="1">
      <c r="A73" s="37"/>
      <c r="B73" s="67"/>
      <c r="C73" s="67"/>
      <c r="D73" s="68"/>
      <c r="E73" s="68"/>
      <c r="F73" s="69"/>
      <c r="G73" s="69"/>
      <c r="H73" s="69"/>
      <c r="I73" s="69"/>
      <c r="J73" s="69"/>
      <c r="K73" s="68"/>
      <c r="L73" s="68"/>
      <c r="M73" s="68"/>
      <c r="N73" s="68"/>
      <c r="O73" s="68"/>
      <c r="P73" s="68"/>
      <c r="Q73" s="68"/>
      <c r="R73" s="69"/>
    </row>
    <row r="74" spans="1:18">
      <c r="A74" s="43"/>
      <c r="B74" s="70"/>
      <c r="C74" s="70"/>
      <c r="D74" s="71"/>
      <c r="E74" s="71"/>
      <c r="F74" s="72"/>
      <c r="G74" s="72"/>
      <c r="H74" s="72"/>
      <c r="I74" s="72"/>
      <c r="J74" s="72"/>
      <c r="K74" s="71"/>
      <c r="L74" s="71"/>
      <c r="M74" s="71"/>
      <c r="N74" s="71"/>
      <c r="O74" s="71"/>
      <c r="P74" s="71"/>
      <c r="Q74" s="71"/>
      <c r="R74" s="72"/>
    </row>
    <row r="75" spans="1:18" ht="51">
      <c r="A75" s="43" t="s">
        <v>270</v>
      </c>
      <c r="B75" s="70">
        <v>2450</v>
      </c>
      <c r="C75" s="70">
        <v>610</v>
      </c>
      <c r="D75" s="73" t="str">
        <f>IF(((SUM([2]Ф.4.1.КФК1!D75))+(SUM([2]Ф.4.1.КФК2!D75))+(SUM([2]Ф.4.1.КФК3!D75))+(SUM([2]Ф.4.1.КФК4!D75))+(SUM([2]Ф.4.1.КФК5!D75))+(SUM([2]Ф.4.1.КФК6!D75))+(SUM([2]Ф.4.1.КФК7!D75))+(SUM([2]Ф.4.1.КФК8!D75))+(SUM([2]Ф.4.1.КФК9!D75))+(SUM([2]Ф.4.1.КФК10!D75))+(SUM([2]Ф.4.1.КФК11!D75))+(SUM([2]Ф.4.1.КФК12!D75))+(SUM([2]Ф.4.1.КФК13!D75))+(SUM([2]Ф.4.1.КФК14!D75))+(SUM([2]Ф.4.1.КФК15!D75))+(SUM([2]Ф.4.1.КФК16!D75))+(SUM([2]Ф.4.1.КФК17!D75))+(SUM([2]Ф.4.1.КФК18!D75))+(SUM([2]Ф.4.1.КФК19!D75))+(SUM([2]Ф.4.1.КФК20!D75)))&gt;0,(SUM([2]Ф.4.1.КФК1!D75))+(SUM([2]Ф.4.1.КФК2!D75))+(SUM([2]Ф.4.1.КФК3!D75))+(SUM([2]Ф.4.1.КФК4!D75))+(SUM([2]Ф.4.1.КФК5!D75))+(SUM([2]Ф.4.1.КФК6!D75))+(SUM([2]Ф.4.1.КФК7!D75))+(SUM([2]Ф.4.1.КФК8!D75))+(SUM([2]Ф.4.1.КФК9!D75))+(SUM([2]Ф.4.1.КФК10!D75))+(SUM([2]Ф.4.1.КФК11!D75))+(SUM([2]Ф.4.1.КФК12!D75))+(SUM([2]Ф.4.1.КФК13!D75))+(SUM([2]Ф.4.1.КФК14!D75))+(SUM([2]Ф.4.1.КФК15!D75))+(SUM([2]Ф.4.1.КФК16!D75))+(SUM([2]Ф.4.1.КФК17!D75))+(SUM([2]Ф.4.1.КФК18!D75))+(SUM([2]Ф.4.1.КФК19!D75))+(SUM([2]Ф.4.1.КФК20!D75)),"-")</f>
        <v>-</v>
      </c>
      <c r="E75" s="73"/>
      <c r="F75" s="74" t="s">
        <v>178</v>
      </c>
      <c r="G75" s="74" t="s">
        <v>178</v>
      </c>
      <c r="H75" s="74" t="s">
        <v>178</v>
      </c>
      <c r="I75" s="74" t="s">
        <v>178</v>
      </c>
      <c r="J75" s="74" t="s">
        <v>178</v>
      </c>
      <c r="K75" s="73" t="str">
        <f>IF(((SUM([2]Ф.4.1.КФК1!K75))+(SUM([2]Ф.4.1.КФК2!K75))+(SUM([2]Ф.4.1.КФК3!K75))+(SUM([2]Ф.4.1.КФК4!K75))+(SUM([2]Ф.4.1.КФК5!K75))+(SUM([2]Ф.4.1.КФК6!K75))+(SUM([2]Ф.4.1.КФК7!K75))+(SUM([2]Ф.4.1.КФК8!K75))+(SUM([2]Ф.4.1.КФК9!K75))+(SUM([2]Ф.4.1.КФК10!K75))+(SUM([2]Ф.4.1.КФК11!K75))+(SUM([2]Ф.4.1.КФК12!K75))+(SUM([2]Ф.4.1.КФК13!K75))+(SUM([2]Ф.4.1.КФК14!K75))+(SUM([2]Ф.4.1.КФК15!K75))+(SUM([2]Ф.4.1.КФК16!K75))+(SUM([2]Ф.4.1.КФК17!K75))+(SUM([2]Ф.4.1.КФК18!K75))+(SUM([2]Ф.4.1.КФК19!K75))+(SUM([2]Ф.4.1.КФК20!K75)))&gt;0,(SUM([2]Ф.4.1.КФК1!K75))+(SUM([2]Ф.4.1.КФК2!K75))+(SUM([2]Ф.4.1.КФК3!K75))+(SUM([2]Ф.4.1.КФК4!K75))+(SUM([2]Ф.4.1.КФК5!K75))+(SUM([2]Ф.4.1.КФК6!K75))+(SUM([2]Ф.4.1.КФК7!K75))+(SUM([2]Ф.4.1.КФК8!K75))+(SUM([2]Ф.4.1.КФК9!K75))+(SUM([2]Ф.4.1.КФК10!K75))+(SUM([2]Ф.4.1.КФК11!K75))+(SUM([2]Ф.4.1.КФК12!K75))+(SUM([2]Ф.4.1.КФК13!K75))+(SUM([2]Ф.4.1.КФК14!K75))+(SUM([2]Ф.4.1.КФК15!K75))+(SUM([2]Ф.4.1.КФК16!K75))+(SUM([2]Ф.4.1.КФК17!K75))+(SUM([2]Ф.4.1.КФК18!K75))+(SUM([2]Ф.4.1.КФК19!K75))+(SUM([2]Ф.4.1.КФК20!K75)),"-")</f>
        <v>-</v>
      </c>
      <c r="L75" s="73"/>
      <c r="M75" s="73"/>
      <c r="N75" s="73" t="str">
        <f>IF(((SUM([2]Ф.4.1.КФК1!N75))+(SUM([2]Ф.4.1.КФК2!N75))+(SUM([2]Ф.4.1.КФК3!N75))+(SUM([2]Ф.4.1.КФК4!N75))+(SUM([2]Ф.4.1.КФК5!N75))+(SUM([2]Ф.4.1.КФК6!N75))+(SUM([2]Ф.4.1.КФК7!N75))+(SUM([2]Ф.4.1.КФК8!N75))+(SUM([2]Ф.4.1.КФК9!N75))+(SUM([2]Ф.4.1.КФК10!N75))+(SUM([2]Ф.4.1.КФК11!N75))+(SUM([2]Ф.4.1.КФК12!N75))+(SUM([2]Ф.4.1.КФК13!N75))+(SUM([2]Ф.4.1.КФК14!N75))+(SUM([2]Ф.4.1.КФК15!N75))+(SUM([2]Ф.4.1.КФК16!N75))+(SUM([2]Ф.4.1.КФК17!N75))+(SUM([2]Ф.4.1.КФК18!N75))+(SUM([2]Ф.4.1.КФК19!N75))+(SUM([2]Ф.4.1.КФК20!N75)))&gt;0,(SUM([2]Ф.4.1.КФК1!N75))+(SUM([2]Ф.4.1.КФК2!N75))+(SUM([2]Ф.4.1.КФК3!N75))+(SUM([2]Ф.4.1.КФК4!N75))+(SUM([2]Ф.4.1.КФК5!N75))+(SUM([2]Ф.4.1.КФК6!N75))+(SUM([2]Ф.4.1.КФК7!N75))+(SUM([2]Ф.4.1.КФК8!N75))+(SUM([2]Ф.4.1.КФК9!N75))+(SUM([2]Ф.4.1.КФК10!N75))+(SUM([2]Ф.4.1.КФК11!N75))+(SUM([2]Ф.4.1.КФК12!N75))+(SUM([2]Ф.4.1.КФК13!N75))+(SUM([2]Ф.4.1.КФК14!N75))+(SUM([2]Ф.4.1.КФК15!N75))+(SUM([2]Ф.4.1.КФК16!N75))+(SUM([2]Ф.4.1.КФК17!N75))+(SUM([2]Ф.4.1.КФК18!N75))+(SUM([2]Ф.4.1.КФК19!N75))+(SUM([2]Ф.4.1.КФК20!N75)),"-")</f>
        <v>-</v>
      </c>
      <c r="O75" s="73" t="str">
        <f>IF(((SUM([2]Ф.4.1.КФК1!O75))+(SUM([2]Ф.4.1.КФК2!O75))+(SUM([2]Ф.4.1.КФК3!O75))+(SUM([2]Ф.4.1.КФК4!O75))+(SUM([2]Ф.4.1.КФК5!O75))+(SUM([2]Ф.4.1.КФК6!O75))+(SUM([2]Ф.4.1.КФК7!O75))+(SUM([2]Ф.4.1.КФК8!O75))+(SUM([2]Ф.4.1.КФК9!O75))+(SUM([2]Ф.4.1.КФК10!O75))+(SUM([2]Ф.4.1.КФК11!O75))+(SUM([2]Ф.4.1.КФК12!O75))+(SUM([2]Ф.4.1.КФК13!O75))+(SUM([2]Ф.4.1.КФК14!O75))+(SUM([2]Ф.4.1.КФК15!O75))+(SUM([2]Ф.4.1.КФК16!O75))+(SUM([2]Ф.4.1.КФК17!O75))+(SUM([2]Ф.4.1.КФК18!O75))+(SUM([2]Ф.4.1.КФК19!O75))+(SUM([2]Ф.4.1.КФК20!O75)))&gt;0,(SUM([2]Ф.4.1.КФК1!O75))+(SUM([2]Ф.4.1.КФК2!O75))+(SUM([2]Ф.4.1.КФК3!O75))+(SUM([2]Ф.4.1.КФК4!O75))+(SUM([2]Ф.4.1.КФК5!O75))+(SUM([2]Ф.4.1.КФК6!O75))+(SUM([2]Ф.4.1.КФК7!O75))+(SUM([2]Ф.4.1.КФК8!O75))+(SUM([2]Ф.4.1.КФК9!O75))+(SUM([2]Ф.4.1.КФК10!O75))+(SUM([2]Ф.4.1.КФК11!O75))+(SUM([2]Ф.4.1.КФК12!O75))+(SUM([2]Ф.4.1.КФК13!O75))+(SUM([2]Ф.4.1.КФК14!O75))+(SUM([2]Ф.4.1.КФК15!O75))+(SUM([2]Ф.4.1.КФК16!O75))+(SUM([2]Ф.4.1.КФК17!O75))+(SUM([2]Ф.4.1.КФК18!O75))+(SUM([2]Ф.4.1.КФК19!O75))+(SUM([2]Ф.4.1.КФК20!O75)),"-")</f>
        <v>-</v>
      </c>
      <c r="P75" s="73" t="str">
        <f>IF(((SUM([2]Ф.4.1.КФК1!P75))+(SUM([2]Ф.4.1.КФК2!P75))+(SUM([2]Ф.4.1.КФК3!P75))+(SUM([2]Ф.4.1.КФК4!P75))+(SUM([2]Ф.4.1.КФК5!P75))+(SUM([2]Ф.4.1.КФК6!P75))+(SUM([2]Ф.4.1.КФК7!P75))+(SUM([2]Ф.4.1.КФК8!P75))+(SUM([2]Ф.4.1.КФК9!P75))+(SUM([2]Ф.4.1.КФК10!P75))+(SUM([2]Ф.4.1.КФК11!P75))+(SUM([2]Ф.4.1.КФК12!P75))+(SUM([2]Ф.4.1.КФК13!P75))+(SUM([2]Ф.4.1.КФК14!P75))+(SUM([2]Ф.4.1.КФК15!P75))+(SUM([2]Ф.4.1.КФК16!P75))+(SUM([2]Ф.4.1.КФК17!P75))+(SUM([2]Ф.4.1.КФК18!P75))+(SUM([2]Ф.4.1.КФК19!P75))+(SUM([2]Ф.4.1.КФК20!P75)))&gt;0,(SUM([2]Ф.4.1.КФК1!P75))+(SUM([2]Ф.4.1.КФК2!P75))+(SUM([2]Ф.4.1.КФК3!P75))+(SUM([2]Ф.4.1.КФК4!P75))+(SUM([2]Ф.4.1.КФК5!P75))+(SUM([2]Ф.4.1.КФК6!P75))+(SUM([2]Ф.4.1.КФК7!P75))+(SUM([2]Ф.4.1.КФК8!P75))+(SUM([2]Ф.4.1.КФК9!P75))+(SUM([2]Ф.4.1.КФК10!P75))+(SUM([2]Ф.4.1.КФК11!P75))+(SUM([2]Ф.4.1.КФК12!P75))+(SUM([2]Ф.4.1.КФК13!P75))+(SUM([2]Ф.4.1.КФК14!P75))+(SUM([2]Ф.4.1.КФК15!P75))+(SUM([2]Ф.4.1.КФК16!P75))+(SUM([2]Ф.4.1.КФК17!P75))+(SUM([2]Ф.4.1.КФК18!P75))+(SUM([2]Ф.4.1.КФК19!P75))+(SUM([2]Ф.4.1.КФК20!P75)),"-")</f>
        <v>-</v>
      </c>
      <c r="Q75" s="73"/>
      <c r="R75" s="74" t="s">
        <v>178</v>
      </c>
    </row>
    <row r="76" spans="1:18" ht="45.6">
      <c r="A76" s="45" t="s">
        <v>157</v>
      </c>
      <c r="B76" s="75">
        <v>4100</v>
      </c>
      <c r="C76" s="75">
        <v>620</v>
      </c>
      <c r="D76" s="74" t="s">
        <v>178</v>
      </c>
      <c r="E76" s="74"/>
      <c r="F76" s="74" t="s">
        <v>178</v>
      </c>
      <c r="G76" s="74" t="s">
        <v>178</v>
      </c>
      <c r="H76" s="74" t="s">
        <v>178</v>
      </c>
      <c r="I76" s="74" t="s">
        <v>178</v>
      </c>
      <c r="J76" s="74" t="s">
        <v>178</v>
      </c>
      <c r="K76" s="74" t="s">
        <v>178</v>
      </c>
      <c r="L76" s="74"/>
      <c r="M76" s="74"/>
      <c r="N76" s="74" t="s">
        <v>178</v>
      </c>
      <c r="O76" s="74" t="s">
        <v>178</v>
      </c>
      <c r="P76" s="74" t="s">
        <v>178</v>
      </c>
      <c r="Q76" s="74"/>
      <c r="R76" s="74" t="s">
        <v>178</v>
      </c>
    </row>
    <row r="77" spans="1:18" ht="30.6">
      <c r="A77" s="43" t="s">
        <v>238</v>
      </c>
      <c r="B77" s="70">
        <v>4110</v>
      </c>
      <c r="C77" s="75">
        <v>630</v>
      </c>
      <c r="D77" s="74" t="s">
        <v>178</v>
      </c>
      <c r="E77" s="74"/>
      <c r="F77" s="74" t="s">
        <v>178</v>
      </c>
      <c r="G77" s="74" t="s">
        <v>178</v>
      </c>
      <c r="H77" s="74" t="s">
        <v>178</v>
      </c>
      <c r="I77" s="74" t="s">
        <v>178</v>
      </c>
      <c r="J77" s="74" t="s">
        <v>178</v>
      </c>
      <c r="K77" s="74" t="s">
        <v>178</v>
      </c>
      <c r="L77" s="74"/>
      <c r="M77" s="74"/>
      <c r="N77" s="74" t="s">
        <v>178</v>
      </c>
      <c r="O77" s="74" t="s">
        <v>178</v>
      </c>
      <c r="P77" s="74" t="s">
        <v>178</v>
      </c>
      <c r="Q77" s="74"/>
      <c r="R77" s="74" t="s">
        <v>178</v>
      </c>
    </row>
    <row r="78" spans="1:18" ht="61.2">
      <c r="A78" s="40" t="s">
        <v>239</v>
      </c>
      <c r="B78" s="76">
        <v>4111</v>
      </c>
      <c r="C78" s="75">
        <v>640</v>
      </c>
      <c r="D78" s="74" t="s">
        <v>178</v>
      </c>
      <c r="E78" s="74"/>
      <c r="F78" s="74" t="s">
        <v>178</v>
      </c>
      <c r="G78" s="74" t="s">
        <v>178</v>
      </c>
      <c r="H78" s="74" t="s">
        <v>178</v>
      </c>
      <c r="I78" s="74" t="s">
        <v>178</v>
      </c>
      <c r="J78" s="74" t="s">
        <v>178</v>
      </c>
      <c r="K78" s="74" t="s">
        <v>178</v>
      </c>
      <c r="L78" s="74"/>
      <c r="M78" s="74"/>
      <c r="N78" s="74" t="s">
        <v>178</v>
      </c>
      <c r="O78" s="74" t="s">
        <v>178</v>
      </c>
      <c r="P78" s="74" t="s">
        <v>178</v>
      </c>
      <c r="Q78" s="74"/>
      <c r="R78" s="74" t="s">
        <v>178</v>
      </c>
    </row>
    <row r="79" spans="1:18" ht="61.2">
      <c r="A79" s="40" t="s">
        <v>240</v>
      </c>
      <c r="B79" s="76">
        <v>4112</v>
      </c>
      <c r="C79" s="75">
        <v>650</v>
      </c>
      <c r="D79" s="74" t="s">
        <v>178</v>
      </c>
      <c r="E79" s="74"/>
      <c r="F79" s="74" t="s">
        <v>178</v>
      </c>
      <c r="G79" s="74" t="s">
        <v>178</v>
      </c>
      <c r="H79" s="74" t="s">
        <v>178</v>
      </c>
      <c r="I79" s="74" t="s">
        <v>178</v>
      </c>
      <c r="J79" s="74" t="s">
        <v>178</v>
      </c>
      <c r="K79" s="74" t="s">
        <v>178</v>
      </c>
      <c r="L79" s="74"/>
      <c r="M79" s="74"/>
      <c r="N79" s="74" t="s">
        <v>178</v>
      </c>
      <c r="O79" s="74" t="s">
        <v>178</v>
      </c>
      <c r="P79" s="74" t="s">
        <v>178</v>
      </c>
      <c r="Q79" s="74"/>
      <c r="R79" s="74" t="s">
        <v>178</v>
      </c>
    </row>
    <row r="80" spans="1:18" ht="43.8">
      <c r="A80" s="42" t="s">
        <v>241</v>
      </c>
      <c r="B80" s="76">
        <v>4113</v>
      </c>
      <c r="C80" s="75">
        <v>660</v>
      </c>
      <c r="D80" s="74" t="s">
        <v>178</v>
      </c>
      <c r="E80" s="74"/>
      <c r="F80" s="74" t="s">
        <v>178</v>
      </c>
      <c r="G80" s="74" t="s">
        <v>178</v>
      </c>
      <c r="H80" s="74" t="s">
        <v>178</v>
      </c>
      <c r="I80" s="74" t="s">
        <v>178</v>
      </c>
      <c r="J80" s="74" t="s">
        <v>178</v>
      </c>
      <c r="K80" s="74" t="s">
        <v>178</v>
      </c>
      <c r="L80" s="74"/>
      <c r="M80" s="74"/>
      <c r="N80" s="74" t="s">
        <v>178</v>
      </c>
      <c r="O80" s="74" t="s">
        <v>178</v>
      </c>
      <c r="P80" s="74" t="s">
        <v>178</v>
      </c>
      <c r="Q80" s="74"/>
      <c r="R80" s="74" t="s">
        <v>178</v>
      </c>
    </row>
    <row r="81" spans="1:18" ht="30.6">
      <c r="A81" s="43" t="s">
        <v>271</v>
      </c>
      <c r="B81" s="70">
        <v>4120</v>
      </c>
      <c r="C81" s="75">
        <v>670</v>
      </c>
      <c r="D81" s="74" t="s">
        <v>178</v>
      </c>
      <c r="E81" s="74"/>
      <c r="F81" s="74" t="s">
        <v>178</v>
      </c>
      <c r="G81" s="74" t="s">
        <v>178</v>
      </c>
      <c r="H81" s="74" t="s">
        <v>178</v>
      </c>
      <c r="I81" s="74" t="s">
        <v>178</v>
      </c>
      <c r="J81" s="74" t="s">
        <v>178</v>
      </c>
      <c r="K81" s="74" t="s">
        <v>178</v>
      </c>
      <c r="L81" s="74"/>
      <c r="M81" s="74"/>
      <c r="N81" s="74" t="s">
        <v>178</v>
      </c>
      <c r="O81" s="74" t="s">
        <v>178</v>
      </c>
      <c r="P81" s="74" t="s">
        <v>178</v>
      </c>
      <c r="Q81" s="74"/>
      <c r="R81" s="74" t="s">
        <v>178</v>
      </c>
    </row>
    <row r="82" spans="1:18" ht="57.6">
      <c r="A82" s="77" t="s">
        <v>272</v>
      </c>
      <c r="B82" s="76">
        <v>4121</v>
      </c>
      <c r="C82" s="75">
        <v>680</v>
      </c>
      <c r="D82" s="74" t="s">
        <v>178</v>
      </c>
      <c r="E82" s="74"/>
      <c r="F82" s="74" t="s">
        <v>178</v>
      </c>
      <c r="G82" s="74" t="s">
        <v>178</v>
      </c>
      <c r="H82" s="74" t="s">
        <v>178</v>
      </c>
      <c r="I82" s="74" t="s">
        <v>178</v>
      </c>
      <c r="J82" s="74" t="s">
        <v>178</v>
      </c>
      <c r="K82" s="74" t="s">
        <v>178</v>
      </c>
      <c r="L82" s="74"/>
      <c r="M82" s="74"/>
      <c r="N82" s="74" t="s">
        <v>178</v>
      </c>
      <c r="O82" s="74" t="s">
        <v>178</v>
      </c>
      <c r="P82" s="74" t="s">
        <v>178</v>
      </c>
      <c r="Q82" s="74"/>
      <c r="R82" s="74" t="s">
        <v>178</v>
      </c>
    </row>
    <row r="83" spans="1:18" ht="67.2">
      <c r="A83" s="77" t="s">
        <v>273</v>
      </c>
      <c r="B83" s="76">
        <v>4122</v>
      </c>
      <c r="C83" s="75">
        <v>690</v>
      </c>
      <c r="D83" s="74" t="s">
        <v>178</v>
      </c>
      <c r="E83" s="74"/>
      <c r="F83" s="74" t="s">
        <v>178</v>
      </c>
      <c r="G83" s="74" t="s">
        <v>178</v>
      </c>
      <c r="H83" s="74" t="s">
        <v>178</v>
      </c>
      <c r="I83" s="74" t="s">
        <v>178</v>
      </c>
      <c r="J83" s="74" t="s">
        <v>178</v>
      </c>
      <c r="K83" s="74" t="s">
        <v>178</v>
      </c>
      <c r="L83" s="74"/>
      <c r="M83" s="74"/>
      <c r="N83" s="74" t="s">
        <v>178</v>
      </c>
      <c r="O83" s="74" t="s">
        <v>178</v>
      </c>
      <c r="P83" s="74" t="s">
        <v>178</v>
      </c>
      <c r="Q83" s="74"/>
      <c r="R83" s="74" t="s">
        <v>178</v>
      </c>
    </row>
    <row r="84" spans="1:18" ht="51">
      <c r="A84" s="40" t="s">
        <v>274</v>
      </c>
      <c r="B84" s="76">
        <v>4123</v>
      </c>
      <c r="C84" s="75">
        <v>700</v>
      </c>
      <c r="D84" s="74" t="s">
        <v>178</v>
      </c>
      <c r="E84" s="74"/>
      <c r="F84" s="74" t="s">
        <v>178</v>
      </c>
      <c r="G84" s="74" t="s">
        <v>178</v>
      </c>
      <c r="H84" s="74" t="s">
        <v>178</v>
      </c>
      <c r="I84" s="74" t="s">
        <v>178</v>
      </c>
      <c r="J84" s="74" t="s">
        <v>178</v>
      </c>
      <c r="K84" s="74" t="s">
        <v>178</v>
      </c>
      <c r="L84" s="74"/>
      <c r="M84" s="74"/>
      <c r="N84" s="74" t="s">
        <v>178</v>
      </c>
      <c r="O84" s="74" t="s">
        <v>178</v>
      </c>
      <c r="P84" s="74" t="s">
        <v>178</v>
      </c>
      <c r="Q84" s="74"/>
      <c r="R84" s="74" t="s">
        <v>178</v>
      </c>
    </row>
    <row r="85" spans="1:18" ht="34.200000000000003">
      <c r="A85" s="45" t="s">
        <v>158</v>
      </c>
      <c r="B85" s="75">
        <v>4200</v>
      </c>
      <c r="C85" s="75">
        <v>710</v>
      </c>
      <c r="D85" s="74" t="s">
        <v>178</v>
      </c>
      <c r="E85" s="74"/>
      <c r="F85" s="74" t="s">
        <v>178</v>
      </c>
      <c r="G85" s="74" t="s">
        <v>178</v>
      </c>
      <c r="H85" s="74" t="s">
        <v>178</v>
      </c>
      <c r="I85" s="74" t="s">
        <v>178</v>
      </c>
      <c r="J85" s="74" t="s">
        <v>178</v>
      </c>
      <c r="K85" s="74" t="s">
        <v>178</v>
      </c>
      <c r="L85" s="74"/>
      <c r="M85" s="74"/>
      <c r="N85" s="74" t="s">
        <v>178</v>
      </c>
      <c r="O85" s="74" t="s">
        <v>178</v>
      </c>
      <c r="P85" s="74" t="s">
        <v>178</v>
      </c>
      <c r="Q85" s="74"/>
      <c r="R85" s="74" t="s">
        <v>178</v>
      </c>
    </row>
    <row r="86" spans="1:18" ht="30.6">
      <c r="A86" s="43" t="s">
        <v>242</v>
      </c>
      <c r="B86" s="70">
        <v>4210</v>
      </c>
      <c r="C86" s="75">
        <v>720</v>
      </c>
      <c r="D86" s="78" t="s">
        <v>178</v>
      </c>
      <c r="E86" s="78"/>
      <c r="F86" s="78" t="s">
        <v>178</v>
      </c>
      <c r="G86" s="74" t="s">
        <v>178</v>
      </c>
      <c r="H86" s="74" t="s">
        <v>178</v>
      </c>
      <c r="I86" s="74" t="s">
        <v>178</v>
      </c>
      <c r="J86" s="74" t="s">
        <v>178</v>
      </c>
      <c r="K86" s="74" t="s">
        <v>178</v>
      </c>
      <c r="L86" s="74"/>
      <c r="M86" s="74"/>
      <c r="N86" s="74" t="s">
        <v>178</v>
      </c>
      <c r="O86" s="74" t="s">
        <v>178</v>
      </c>
      <c r="P86" s="74" t="s">
        <v>178</v>
      </c>
      <c r="Q86" s="74"/>
      <c r="R86" s="74" t="s">
        <v>178</v>
      </c>
    </row>
    <row r="87" spans="1:18" ht="30.6">
      <c r="A87" s="43" t="s">
        <v>275</v>
      </c>
      <c r="B87" s="70">
        <v>4220</v>
      </c>
      <c r="C87" s="75">
        <v>730</v>
      </c>
      <c r="D87" s="74" t="s">
        <v>178</v>
      </c>
      <c r="E87" s="74"/>
      <c r="F87" s="74" t="s">
        <v>178</v>
      </c>
      <c r="G87" s="79" t="s">
        <v>178</v>
      </c>
      <c r="H87" s="74" t="s">
        <v>178</v>
      </c>
      <c r="I87" s="74" t="s">
        <v>178</v>
      </c>
      <c r="J87" s="74" t="s">
        <v>178</v>
      </c>
      <c r="K87" s="74" t="s">
        <v>178</v>
      </c>
      <c r="L87" s="74"/>
      <c r="M87" s="74"/>
      <c r="N87" s="74" t="s">
        <v>178</v>
      </c>
      <c r="O87" s="74" t="s">
        <v>178</v>
      </c>
      <c r="P87" s="74" t="s">
        <v>178</v>
      </c>
      <c r="Q87" s="74"/>
      <c r="R87" s="74" t="s">
        <v>178</v>
      </c>
    </row>
    <row r="88" spans="1:18">
      <c r="A88" s="80"/>
      <c r="B88" s="81"/>
      <c r="C88" s="82"/>
      <c r="D88" s="83"/>
      <c r="E88" s="83"/>
      <c r="F88" s="83"/>
      <c r="K88" s="84"/>
      <c r="L88" s="84"/>
      <c r="M88" s="84"/>
      <c r="N88" s="84"/>
      <c r="O88" s="84"/>
      <c r="P88" s="84"/>
      <c r="Q88" s="84"/>
      <c r="R88" s="84"/>
    </row>
    <row r="89" spans="1:18">
      <c r="A89" s="85" t="s">
        <v>277</v>
      </c>
      <c r="C89" s="52"/>
      <c r="D89" s="86"/>
      <c r="E89" s="84"/>
      <c r="F89" s="84"/>
      <c r="G89" s="84"/>
      <c r="H89" s="136" t="s">
        <v>279</v>
      </c>
      <c r="I89" s="136"/>
      <c r="J89" s="136"/>
    </row>
    <row r="90" spans="1:18">
      <c r="A90" s="85"/>
      <c r="C90" s="52"/>
      <c r="D90" s="87" t="s">
        <v>72</v>
      </c>
      <c r="E90" s="88"/>
      <c r="F90" s="89"/>
      <c r="H90" s="135"/>
      <c r="I90" s="135"/>
      <c r="J90" s="135"/>
    </row>
    <row r="91" spans="1:18">
      <c r="A91" s="85" t="s">
        <v>246</v>
      </c>
      <c r="C91" s="53"/>
      <c r="D91" s="90"/>
      <c r="E91" s="88"/>
      <c r="F91" s="88"/>
      <c r="H91" s="136" t="s">
        <v>278</v>
      </c>
      <c r="I91" s="136"/>
      <c r="J91" s="136"/>
    </row>
    <row r="92" spans="1:18">
      <c r="A92" s="54"/>
      <c r="C92" s="53"/>
      <c r="D92" s="88" t="s">
        <v>72</v>
      </c>
      <c r="E92" s="88"/>
      <c r="F92" s="89"/>
      <c r="H92" s="135"/>
      <c r="I92" s="135"/>
      <c r="J92" s="135"/>
    </row>
  </sheetData>
  <mergeCells count="29">
    <mergeCell ref="H90:J90"/>
    <mergeCell ref="H91:J91"/>
    <mergeCell ref="H92:J92"/>
    <mergeCell ref="A2:R2"/>
    <mergeCell ref="P6:P8"/>
    <mergeCell ref="L7:L8"/>
    <mergeCell ref="M7:N7"/>
    <mergeCell ref="Q7:Q8"/>
    <mergeCell ref="R7:R8"/>
    <mergeCell ref="H89:J89"/>
    <mergeCell ref="I5:I8"/>
    <mergeCell ref="J5:J8"/>
    <mergeCell ref="K5:N5"/>
    <mergeCell ref="O5:P5"/>
    <mergeCell ref="Q5:R6"/>
    <mergeCell ref="E6:E8"/>
    <mergeCell ref="F6:F8"/>
    <mergeCell ref="K6:K8"/>
    <mergeCell ref="L6:N6"/>
    <mergeCell ref="O6:O8"/>
    <mergeCell ref="A1:R1"/>
    <mergeCell ref="A4:R4"/>
    <mergeCell ref="A5:A8"/>
    <mergeCell ref="B5:B8"/>
    <mergeCell ref="C5:C8"/>
    <mergeCell ref="D5:D8"/>
    <mergeCell ref="E5:F5"/>
    <mergeCell ref="G5:G8"/>
    <mergeCell ref="H5:H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Лист1</vt:lpstr>
      <vt:lpstr>Лист2</vt:lpstr>
      <vt:lpstr>Лист3</vt:lpstr>
      <vt:lpstr>Лист3 (2)</vt:lpstr>
      <vt:lpstr>Лист4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2019-12-16T07:16:58Z</dcterms:created>
  <dcterms:modified xsi:type="dcterms:W3CDTF">2025-07-09T11:51:22Z</dcterms:modified>
</cp:coreProperties>
</file>