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21" sheetId="6" r:id="rId1"/>
  </sheets>
  <definedNames>
    <definedName name="_xlnm.Print_Area" localSheetId="0">'Додаток2 КПК0217321'!$A$1:$BY$240</definedName>
  </definedNames>
  <calcPr calcId="145621"/>
</workbook>
</file>

<file path=xl/calcChain.xml><?xml version="1.0" encoding="utf-8"?>
<calcChain xmlns="http://schemas.openxmlformats.org/spreadsheetml/2006/main">
  <c r="BH216" i="6" l="1"/>
  <c r="AT216" i="6"/>
  <c r="AJ216" i="6"/>
  <c r="BG207" i="6"/>
  <c r="AQ207" i="6"/>
  <c r="AZ179" i="6"/>
  <c r="AK179" i="6"/>
  <c r="AZ178" i="6"/>
  <c r="AK178" i="6"/>
  <c r="AZ177" i="6"/>
  <c r="AK177" i="6"/>
  <c r="BO169" i="6"/>
  <c r="AZ169" i="6"/>
  <c r="AK169" i="6"/>
  <c r="BO168" i="6"/>
  <c r="AZ168" i="6"/>
  <c r="AK168" i="6"/>
  <c r="BO167" i="6"/>
  <c r="AZ167" i="6"/>
  <c r="AK167" i="6"/>
  <c r="BD106" i="6"/>
  <c r="AJ106" i="6"/>
  <c r="BD105" i="6"/>
  <c r="AJ105" i="6"/>
  <c r="BD104" i="6"/>
  <c r="AJ104" i="6"/>
  <c r="BU96" i="6"/>
  <c r="BB96" i="6"/>
  <c r="AI96" i="6"/>
  <c r="BU95" i="6"/>
  <c r="BB95" i="6"/>
  <c r="AI95" i="6"/>
  <c r="BU94" i="6"/>
  <c r="BB94" i="6"/>
  <c r="AI94" i="6"/>
  <c r="BG84" i="6"/>
  <c r="AM84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<sst xmlns="http://schemas.openxmlformats.org/spreadsheetml/2006/main" count="726" uniqueCount="266">
  <si>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</si>
  <si>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</si>
  <si>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</si>
  <si>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</si>
  <si>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</si>
  <si>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</si>
  <si>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</si>
  <si>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</si>
  <si>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</si>
  <si>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</si>
  <si>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</si>
  <si>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</si>
  <si>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</si>
  <si>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</si>
  <si>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</si>
  <si>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</si>
  <si>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</si>
  <si>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</si>
  <si>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</si>
  <si>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</si>
  <si>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</si>
  <si>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</si>
  <si>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</si>
  <si>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</si>
  <si>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</si>
  <si>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</si>
  <si>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</si>
  <si>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</si>
  <si>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</si>
  <si>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</si>
  <si>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</si>
  <si>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</si>
  <si>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</si>
  <si>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</si>
  <si>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</si>
  <si>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</si>
  <si>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</si>
  <si>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</si>
  <si>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</si>
  <si>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</si>
  <si>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</si>
  <si>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</si>
  <si>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</si>
  <si>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</si>
  <si>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</si>
  <si>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</si>
  <si>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</si>
  <si>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</si>
  <si>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</si>
  <si>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</si>
  <si>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</si>
  <si>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</si>
  <si>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</si>
  <si>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</si>
  <si>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</si>
  <si>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</si>
  <si>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</si>
  <si>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</si>
  <si>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</si>
  <si>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</si>
  <si>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</si>
  <si>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</si>
  <si>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</si>
  <si>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</si>
  <si>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</si>
  <si>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</si>
  <si>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</si>
  <si>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</si>
  <si>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</si>
  <si>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</si>
  <si>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</si>
  <si>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</si>
  <si>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</si>
  <si>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</si>
  <si>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</si>
  <si>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</si>
  <si>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</si>
  <si>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</si>
  <si>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</si>
  <si>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</si>
  <si>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</si>
  <si>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</si>
  <si>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</si>
  <si>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</si>
  <si>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</si>
  <si>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</si>
  <si>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</si>
  <si>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</si>
  <si>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</si>
  <si>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</si>
  <si>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</si>
  <si>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</si>
  <si>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</si>
  <si>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</si>
  <si>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</si>
  <si>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</si>
  <si>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</si>
  <si>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</si>
  <si>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</si>
  <si>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</si>
  <si>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</si>
  <si>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</si>
  <si>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</si>
  <si>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</si>
  <si>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</si>
  <si>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</si>
  <si>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</si>
  <si>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</si>
  <si>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</si>
  <si>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</si>
  <si>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</si>
  <si>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</si>
  <si>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</si>
  <si>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</si>
  <si>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</si>
  <si>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</si>
  <si>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</si>
  <si>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</si>
  <si>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</si>
  <si>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</si>
  <si>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</si>
  <si>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</si>
  <si>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</si>
  <si>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</si>
  <si>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</si>
  <si>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</si>
  <si>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</si>
  <si>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</si>
  <si>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</si>
  <si>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</si>
  <si>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</si>
  <si>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</si>
  <si>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</si>
  <si>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</si>
  <si>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</si>
  <si>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</si>
  <si>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</si>
  <si>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</si>
  <si>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</si>
  <si>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</si>
  <si>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</si>
  <si>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</si>
  <si>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</si>
  <si>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</si>
  <si>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</si>
  <si>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</si>
  <si>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</si>
  <si>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</si>
  <si>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</si>
  <si>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</si>
  <si>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</si>
  <si>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</si>
  <si>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</si>
  <si>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</si>
  <si>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</si>
  <si>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</si>
  <si>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</si>
  <si>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</si>
  <si>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</si>
  <si>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</si>
  <si>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</si>
  <si>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</si>
  <si>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</si>
  <si>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</si>
  <si>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</si>
  <si>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</si>
  <si>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</si>
  <si>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</si>
  <si>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</si>
  <si>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</si>
  <si>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</si>
  <si>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</si>
  <si>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</si>
  <si>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</si>
  <si>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</si>
  <si>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</si>
  <si>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Предмети, матеріали, обладнання та інвентар</t>
  </si>
  <si>
    <t>Капітальний ремонт інших об`єктів</t>
  </si>
  <si>
    <t>Реконструкція та реставрація інших об`єктів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</si>
  <si>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</si>
  <si>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Забезпечення  придбання предметів, матеріалів, обладнання та інвентаря для виконання робіт по реконструкції корпусу №1 НВК «Загальноосвітня школа І-ІІІ ступенів, гімназія» по вул. Соборності, 9 в м. Славута Хмельницької області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</si>
  <si>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</si>
  <si>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</si>
  <si>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</si>
  <si>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</si>
  <si>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</si>
  <si>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Обсяг витрат на   придбання предметів, матеріалів, обладнання та інвентаря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</si>
  <si>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</si>
  <si>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</si>
  <si>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</si>
  <si>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</si>
  <si>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Кількість предметів, матеріалів, обладнання та інвентаря, які планується закупити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</si>
  <si>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</si>
  <si>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</si>
  <si>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</si>
  <si>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середні витрати одиниці предметів та матеріалів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</si>
  <si>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</si>
  <si>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</si>
  <si>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</si>
  <si>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освіти Славутської міської територіальної громади на 2017-2021 роки</t>
  </si>
  <si>
    <t>Рішення міської ради від 23.12.2016р. №6-15/2016</t>
  </si>
  <si>
    <t>Програма розвитку освіти Славутської міської територіальної громади на 2022-2026 роки</t>
  </si>
  <si>
    <t>Рішення міської ради від 26.11.2021р.№4-12/2021</t>
  </si>
  <si>
    <t>Виготовлення проектної документації та  реконструкція корпусу №1 НВК "Загальноосвітня школа І-ІІІ ступенів, гімназія" по вул.Соборності, 9 в м.Славута Хмельницької області</t>
  </si>
  <si>
    <t>2018-2023</t>
  </si>
  <si>
    <t>Виготовлення проектної документації та капітальний ремонт – термомодернізація будівлі дошкільного навчального закладу ясел-садка №6 "Золота рибка" по вул.Миру,буд.6 в м.Славута  Хмельницької області</t>
  </si>
  <si>
    <t>Виготовлення проектної документації та капітальний ремонт – термомодернізація будівлі навчального корпусу загальноосвітньої школи І-ІІІ ступенів №3 по вул.Марії Лисенко, буд. 2А в м.Славута  Хмельницької області</t>
  </si>
  <si>
    <t>Виготовлення проектної документації та капітальний ремонт будівлі навчального корпусу загальноосвітньої школи І-ІІІ ступенів №1 по вул.Гната Кузовкова, 12 в м.Славута Хмельницької області</t>
  </si>
  <si>
    <t>2015-2023</t>
  </si>
  <si>
    <t>Капітальний ремонт (термомодернізація, ремонт та утеплення покрівлі) будівлі дошкільного навчального закладу  №9 "Теремок" по вул.Козацька,буд. 49 в м.Славута, Хмельницької області</t>
  </si>
  <si>
    <t>2020-2023</t>
  </si>
  <si>
    <t>забезпечення розвитку інфраструктури території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</si>
  <si>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</si>
  <si>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- Бюджетний кодекс України від 08 липня 2010 року № 2456-VI (зі змінами).;_x000D__x000D_
-  Закон України «Про Державний бюджет України на 2022 рік» від 02.12.2021р. № 1928-IX    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</t>
  </si>
  <si>
    <t>Економне витрачання наявних коштів та необхідність виділення додаткових.</t>
  </si>
  <si>
    <t>В 2021 році використано коштів в сумі 5171139 гривень на виготовлення проектної документації та  реконструкція корпусу №1 НВК "Загальноосвітня школа І-ІІІ ступенів, гімназія" по вул.Соборності, 9 в м.Славута Хмельницької області, виготовлення проектної документації та капітальний ремонт – термомодернізація будівлі дошкільного навчального закладу ясел-садка №6 "Золота рибка" по вул.Миру,буд.6 в м.Славута  Хмельницької області, капітальний ремонт (термомодернізація, ремонт та утеплення покрівлі) будівлі дошкільного навчального закладу  №9 "Теремок" по вул.Козацька,буд. 49 в м.Славута, Хмельницької області, виготовлення проектної документації та капітальний ремонт – термомодернізація будівлі навчального корпусу загальноосвітньої школи І-ІІІ ступенів №3 по вул.Марії Лисенко, буд. 2А в м.Славута  Хмельницької області . В 2022 році виділено 8431000 гривень які планується використати на реконструкцію та капітальний ремонт освітніх установ та закладів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</si>
  <si>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</si>
  <si>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</si>
  <si>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</si>
  <si>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</si>
  <si>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</si>
  <si>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</si>
  <si>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</si>
  <si>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</si>
  <si>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</si>
  <si>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</si>
  <si>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</si>
  <si>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</si>
  <si>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</si>
  <si>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</si>
  <si>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</si>
  <si>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</si>
  <si>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</si>
  <si>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</si>
  <si>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</si>
  <si>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</si>
  <si>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</si>
  <si>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</si>
  <si>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</si>
  <si>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</si>
  <si>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</si>
  <si>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</si>
  <si>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</si>
  <si>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</si>
  <si>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</si>
  <si>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</si>
  <si>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</si>
  <si>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</si>
  <si>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</si>
  <si>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</si>
  <si>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</si>
  <si>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</si>
  <si>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</si>
  <si>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</si>
  <si>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</si>
  <si>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</si>
  <si>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</si>
  <si>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</si>
  <si>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</si>
  <si>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</si>
  <si>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</si>
  <si>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(0)(2)(1)(7)(3)(2)(1)</t>
  </si>
  <si>
    <t>(7)(3)(2)(1)</t>
  </si>
  <si>
    <t>(0)(4)(4)(3)</t>
  </si>
  <si>
    <t>Будівництво-1 освітніх установ та закладів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</si>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</sst>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17" fillId="0" borderId="1" xfId="0" quotePrefix="1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0"/>
  <sheetViews>
    <sheetView tabSelected="1" view="pageBreakPreview" zoomScale="60" zoomScaleNormal="100" workbookViewId="0">
      <selection activeCell="BR212" sqref="BR21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4" t="s">
        <v>217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8"/>
      <c r="AH4" s="35" t="s">
        <v>216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9" t="s">
        <v>222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4" t="s">
        <v>217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8"/>
      <c r="AH7" s="35" t="s">
        <v>265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9" t="s">
        <v>222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40" t="s">
        <v>264</v>
      </c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20"/>
      <c r="BL10" s="139" t="s">
        <v>223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32" t="s">
        <v>211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32" t="s">
        <v>212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32" t="s">
        <v>213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1225540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1225540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5171139</v>
      </c>
      <c r="AA31" s="95"/>
      <c r="AB31" s="95"/>
      <c r="AC31" s="95"/>
      <c r="AD31" s="95"/>
      <c r="AE31" s="96">
        <v>5171139</v>
      </c>
      <c r="AF31" s="97"/>
      <c r="AG31" s="97"/>
      <c r="AH31" s="98"/>
      <c r="AI31" s="96">
        <f>IF(ISNUMBER(U31),U31,0)+IF(ISNUMBER(Z31),Z31,0)</f>
        <v>5171139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8431000</v>
      </c>
      <c r="AT31" s="97"/>
      <c r="AU31" s="97"/>
      <c r="AV31" s="97"/>
      <c r="AW31" s="98"/>
      <c r="AX31" s="96">
        <v>8431000</v>
      </c>
      <c r="AY31" s="97"/>
      <c r="AZ31" s="97"/>
      <c r="BA31" s="98"/>
      <c r="BB31" s="96">
        <f>IF(ISNUMBER(AN31),AN31,0)+IF(ISNUMBER(AS31),AS31,0)</f>
        <v>8431000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8289000</v>
      </c>
      <c r="BM31" s="97"/>
      <c r="BN31" s="97"/>
      <c r="BO31" s="97"/>
      <c r="BP31" s="98"/>
      <c r="BQ31" s="96">
        <v>8289000</v>
      </c>
      <c r="BR31" s="97"/>
      <c r="BS31" s="97"/>
      <c r="BT31" s="98"/>
      <c r="BU31" s="96">
        <f>IF(ISNUMBER(BG31),BG31,0)+IF(ISNUMBER(BL31),BL31,0)</f>
        <v>8289000</v>
      </c>
      <c r="BV31" s="97"/>
      <c r="BW31" s="97"/>
      <c r="BX31" s="97"/>
      <c r="BY31" s="98"/>
    </row>
    <row r="32" spans="1:79" s="99" customFormat="1" ht="12.75" customHeight="1" x14ac:dyDescent="0.2">
      <c r="A32" s="89">
        <v>21080500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5171139</v>
      </c>
      <c r="AA32" s="95"/>
      <c r="AB32" s="95"/>
      <c r="AC32" s="95"/>
      <c r="AD32" s="95"/>
      <c r="AE32" s="96">
        <v>5171139</v>
      </c>
      <c r="AF32" s="97"/>
      <c r="AG32" s="97"/>
      <c r="AH32" s="98"/>
      <c r="AI32" s="96">
        <f>IF(ISNUMBER(U32),U32,0)+IF(ISNUMBER(Z32),Z32,0)</f>
        <v>5171139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8431000</v>
      </c>
      <c r="AT32" s="97"/>
      <c r="AU32" s="97"/>
      <c r="AV32" s="97"/>
      <c r="AW32" s="98"/>
      <c r="AX32" s="96">
        <v>8431000</v>
      </c>
      <c r="AY32" s="97"/>
      <c r="AZ32" s="97"/>
      <c r="BA32" s="98"/>
      <c r="BB32" s="96">
        <f>IF(ISNUMBER(AN32),AN32,0)+IF(ISNUMBER(AS32),AS32,0)</f>
        <v>8431000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8289000</v>
      </c>
      <c r="BM32" s="97"/>
      <c r="BN32" s="97"/>
      <c r="BO32" s="97"/>
      <c r="BP32" s="98"/>
      <c r="BQ32" s="96">
        <v>8289000</v>
      </c>
      <c r="BR32" s="97"/>
      <c r="BS32" s="97"/>
      <c r="BT32" s="98"/>
      <c r="BU32" s="96">
        <f>IF(ISNUMBER(BG32),BG32,0)+IF(ISNUMBER(BL32),BL32,0)</f>
        <v>8289000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0</v>
      </c>
      <c r="V33" s="103"/>
      <c r="W33" s="103"/>
      <c r="X33" s="103"/>
      <c r="Y33" s="103"/>
      <c r="Z33" s="103">
        <v>5171139</v>
      </c>
      <c r="AA33" s="103"/>
      <c r="AB33" s="103"/>
      <c r="AC33" s="103"/>
      <c r="AD33" s="103"/>
      <c r="AE33" s="104">
        <v>5171139</v>
      </c>
      <c r="AF33" s="105"/>
      <c r="AG33" s="105"/>
      <c r="AH33" s="106"/>
      <c r="AI33" s="104">
        <f>IF(ISNUMBER(U33),U33,0)+IF(ISNUMBER(Z33),Z33,0)</f>
        <v>5171139</v>
      </c>
      <c r="AJ33" s="105"/>
      <c r="AK33" s="105"/>
      <c r="AL33" s="105"/>
      <c r="AM33" s="106"/>
      <c r="AN33" s="104">
        <v>1225540</v>
      </c>
      <c r="AO33" s="105"/>
      <c r="AP33" s="105"/>
      <c r="AQ33" s="105"/>
      <c r="AR33" s="106"/>
      <c r="AS33" s="104">
        <v>8431000</v>
      </c>
      <c r="AT33" s="105"/>
      <c r="AU33" s="105"/>
      <c r="AV33" s="105"/>
      <c r="AW33" s="106"/>
      <c r="AX33" s="104">
        <v>8431000</v>
      </c>
      <c r="AY33" s="105"/>
      <c r="AZ33" s="105"/>
      <c r="BA33" s="106"/>
      <c r="BB33" s="104">
        <f>IF(ISNUMBER(AN33),AN33,0)+IF(ISNUMBER(AS33),AS33,0)</f>
        <v>9656540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8289000</v>
      </c>
      <c r="BM33" s="105"/>
      <c r="BN33" s="105"/>
      <c r="BO33" s="105"/>
      <c r="BP33" s="106"/>
      <c r="BQ33" s="104">
        <v>8289000</v>
      </c>
      <c r="BR33" s="105"/>
      <c r="BS33" s="105"/>
      <c r="BT33" s="106"/>
      <c r="BU33" s="104">
        <f>IF(ISNUMBER(BG33),BG33,0)+IF(ISNUMBER(BL33),BL33,0)</f>
        <v>8289000</v>
      </c>
      <c r="BV33" s="105"/>
      <c r="BW33" s="105"/>
      <c r="BX33" s="105"/>
      <c r="BY33" s="106"/>
    </row>
    <row r="35" spans="1:79" ht="14.25" customHeight="1" x14ac:dyDescent="0.2">
      <c r="A35" s="79" t="s">
        <v>250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224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246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251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>
        <v>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12.75" customHeight="1" x14ac:dyDescent="0.2">
      <c r="A43" s="89">
        <v>21080500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236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224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225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228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235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12.75" customHeight="1" x14ac:dyDescent="0.2">
      <c r="A54" s="89">
        <v>2210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1225540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1225540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3132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1087101</v>
      </c>
      <c r="AA55" s="97"/>
      <c r="AB55" s="97"/>
      <c r="AC55" s="97"/>
      <c r="AD55" s="98"/>
      <c r="AE55" s="96">
        <v>1087101</v>
      </c>
      <c r="AF55" s="97"/>
      <c r="AG55" s="97"/>
      <c r="AH55" s="98"/>
      <c r="AI55" s="96">
        <f>IF(ISNUMBER(U55),U55,0)+IF(ISNUMBER(Z55),Z55,0)</f>
        <v>1087101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1630000</v>
      </c>
      <c r="AT55" s="97"/>
      <c r="AU55" s="97"/>
      <c r="AV55" s="97"/>
      <c r="AW55" s="98"/>
      <c r="AX55" s="96">
        <v>1630000</v>
      </c>
      <c r="AY55" s="97"/>
      <c r="AZ55" s="97"/>
      <c r="BA55" s="98"/>
      <c r="BB55" s="96">
        <f>IF(ISNUMBER(AN55),AN55,0)+IF(ISNUMBER(AS55),AS55,0)</f>
        <v>1630000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1289000</v>
      </c>
      <c r="BM55" s="97"/>
      <c r="BN55" s="97"/>
      <c r="BO55" s="97"/>
      <c r="BP55" s="98"/>
      <c r="BQ55" s="96">
        <v>1289000</v>
      </c>
      <c r="BR55" s="97"/>
      <c r="BS55" s="97"/>
      <c r="BT55" s="98"/>
      <c r="BU55" s="96">
        <f>IF(ISNUMBER(BG55),BG55,0)+IF(ISNUMBER(BL55),BL55,0)</f>
        <v>1289000</v>
      </c>
      <c r="BV55" s="97"/>
      <c r="BW55" s="97"/>
      <c r="BX55" s="97"/>
      <c r="BY55" s="98"/>
    </row>
    <row r="56" spans="1:79" s="99" customFormat="1" ht="12.75" customHeight="1" x14ac:dyDescent="0.2">
      <c r="A56" s="89">
        <v>3142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4084038</v>
      </c>
      <c r="AA56" s="97"/>
      <c r="AB56" s="97"/>
      <c r="AC56" s="97"/>
      <c r="AD56" s="98"/>
      <c r="AE56" s="96">
        <v>4084038</v>
      </c>
      <c r="AF56" s="97"/>
      <c r="AG56" s="97"/>
      <c r="AH56" s="98"/>
      <c r="AI56" s="96">
        <f>IF(ISNUMBER(U56),U56,0)+IF(ISNUMBER(Z56),Z56,0)</f>
        <v>4084038</v>
      </c>
      <c r="AJ56" s="97"/>
      <c r="AK56" s="97"/>
      <c r="AL56" s="97"/>
      <c r="AM56" s="98"/>
      <c r="AN56" s="96">
        <v>0</v>
      </c>
      <c r="AO56" s="97"/>
      <c r="AP56" s="97"/>
      <c r="AQ56" s="97"/>
      <c r="AR56" s="98"/>
      <c r="AS56" s="96">
        <v>6801000</v>
      </c>
      <c r="AT56" s="97"/>
      <c r="AU56" s="97"/>
      <c r="AV56" s="97"/>
      <c r="AW56" s="98"/>
      <c r="AX56" s="96">
        <v>6801000</v>
      </c>
      <c r="AY56" s="97"/>
      <c r="AZ56" s="97"/>
      <c r="BA56" s="98"/>
      <c r="BB56" s="96">
        <f>IF(ISNUMBER(AN56),AN56,0)+IF(ISNUMBER(AS56),AS56,0)</f>
        <v>6801000</v>
      </c>
      <c r="BC56" s="97"/>
      <c r="BD56" s="97"/>
      <c r="BE56" s="97"/>
      <c r="BF56" s="98"/>
      <c r="BG56" s="96">
        <v>0</v>
      </c>
      <c r="BH56" s="97"/>
      <c r="BI56" s="97"/>
      <c r="BJ56" s="97"/>
      <c r="BK56" s="98"/>
      <c r="BL56" s="96">
        <v>7000000</v>
      </c>
      <c r="BM56" s="97"/>
      <c r="BN56" s="97"/>
      <c r="BO56" s="97"/>
      <c r="BP56" s="98"/>
      <c r="BQ56" s="96">
        <v>7000000</v>
      </c>
      <c r="BR56" s="97"/>
      <c r="BS56" s="97"/>
      <c r="BT56" s="98"/>
      <c r="BU56" s="96">
        <f>IF(ISNUMBER(BG56),BG56,0)+IF(ISNUMBER(BL56),BL56,0)</f>
        <v>7000000</v>
      </c>
      <c r="BV56" s="97"/>
      <c r="BW56" s="97"/>
      <c r="BX56" s="97"/>
      <c r="BY56" s="98"/>
    </row>
    <row r="57" spans="1:79" s="6" customFormat="1" ht="12.75" customHeight="1" x14ac:dyDescent="0.2">
      <c r="A57" s="86"/>
      <c r="B57" s="87"/>
      <c r="C57" s="87"/>
      <c r="D57" s="88"/>
      <c r="E57" s="100" t="s">
        <v>147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2"/>
      <c r="U57" s="104">
        <v>0</v>
      </c>
      <c r="V57" s="105"/>
      <c r="W57" s="105"/>
      <c r="X57" s="105"/>
      <c r="Y57" s="106"/>
      <c r="Z57" s="104">
        <v>5171139</v>
      </c>
      <c r="AA57" s="105"/>
      <c r="AB57" s="105"/>
      <c r="AC57" s="105"/>
      <c r="AD57" s="106"/>
      <c r="AE57" s="104">
        <v>5171139</v>
      </c>
      <c r="AF57" s="105"/>
      <c r="AG57" s="105"/>
      <c r="AH57" s="106"/>
      <c r="AI57" s="104">
        <f>IF(ISNUMBER(U57),U57,0)+IF(ISNUMBER(Z57),Z57,0)</f>
        <v>5171139</v>
      </c>
      <c r="AJ57" s="105"/>
      <c r="AK57" s="105"/>
      <c r="AL57" s="105"/>
      <c r="AM57" s="106"/>
      <c r="AN57" s="104">
        <v>1225540</v>
      </c>
      <c r="AO57" s="105"/>
      <c r="AP57" s="105"/>
      <c r="AQ57" s="105"/>
      <c r="AR57" s="106"/>
      <c r="AS57" s="104">
        <v>8431000</v>
      </c>
      <c r="AT57" s="105"/>
      <c r="AU57" s="105"/>
      <c r="AV57" s="105"/>
      <c r="AW57" s="106"/>
      <c r="AX57" s="104">
        <v>8431000</v>
      </c>
      <c r="AY57" s="105"/>
      <c r="AZ57" s="105"/>
      <c r="BA57" s="106"/>
      <c r="BB57" s="104">
        <f>IF(ISNUMBER(AN57),AN57,0)+IF(ISNUMBER(AS57),AS57,0)</f>
        <v>9656540</v>
      </c>
      <c r="BC57" s="105"/>
      <c r="BD57" s="105"/>
      <c r="BE57" s="105"/>
      <c r="BF57" s="106"/>
      <c r="BG57" s="104">
        <v>0</v>
      </c>
      <c r="BH57" s="105"/>
      <c r="BI57" s="105"/>
      <c r="BJ57" s="105"/>
      <c r="BK57" s="106"/>
      <c r="BL57" s="104">
        <v>8289000</v>
      </c>
      <c r="BM57" s="105"/>
      <c r="BN57" s="105"/>
      <c r="BO57" s="105"/>
      <c r="BP57" s="106"/>
      <c r="BQ57" s="104">
        <v>8289000</v>
      </c>
      <c r="BR57" s="105"/>
      <c r="BS57" s="105"/>
      <c r="BT57" s="106"/>
      <c r="BU57" s="104">
        <f>IF(ISNUMBER(BG57),BG57,0)+IF(ISNUMBER(BL57),BL57,0)</f>
        <v>8289000</v>
      </c>
      <c r="BV57" s="105"/>
      <c r="BW57" s="105"/>
      <c r="BX57" s="105"/>
      <c r="BY57" s="106"/>
    </row>
    <row r="59" spans="1:79" ht="14.25" customHeight="1" x14ac:dyDescent="0.2">
      <c r="A59" s="29" t="s">
        <v>237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 x14ac:dyDescent="0.2">
      <c r="A60" s="44" t="s">
        <v>224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 x14ac:dyDescent="0.2">
      <c r="A61" s="62" t="s">
        <v>119</v>
      </c>
      <c r="B61" s="63"/>
      <c r="C61" s="63"/>
      <c r="D61" s="63"/>
      <c r="E61" s="64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225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228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235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 x14ac:dyDescent="0.2">
      <c r="A62" s="65"/>
      <c r="B62" s="66"/>
      <c r="C62" s="66"/>
      <c r="D62" s="66"/>
      <c r="E62" s="6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1" t="s">
        <v>116</v>
      </c>
      <c r="AF62" s="52"/>
      <c r="AG62" s="52"/>
      <c r="AH62" s="53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1" t="s">
        <v>116</v>
      </c>
      <c r="AY62" s="52"/>
      <c r="AZ62" s="52"/>
      <c r="BA62" s="53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1" t="s">
        <v>116</v>
      </c>
      <c r="BR62" s="52"/>
      <c r="BS62" s="52"/>
      <c r="BT62" s="53"/>
      <c r="BU62" s="27" t="s">
        <v>97</v>
      </c>
      <c r="BV62" s="27"/>
      <c r="BW62" s="27"/>
      <c r="BX62" s="27"/>
      <c r="BY62" s="27"/>
    </row>
    <row r="63" spans="1:79" ht="15" customHeight="1" x14ac:dyDescent="0.2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170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170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170</v>
      </c>
      <c r="BV64" s="50"/>
      <c r="BW64" s="50"/>
      <c r="BX64" s="50"/>
      <c r="BY64" s="50"/>
      <c r="CA64" t="s">
        <v>27</v>
      </c>
    </row>
    <row r="65" spans="1:79" s="6" customFormat="1" ht="12.75" customHeight="1" x14ac:dyDescent="0.2">
      <c r="A65" s="86"/>
      <c r="B65" s="87"/>
      <c r="C65" s="87"/>
      <c r="D65" s="87"/>
      <c r="E65" s="88"/>
      <c r="F65" s="86" t="s">
        <v>147</v>
      </c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8"/>
      <c r="U65" s="104"/>
      <c r="V65" s="105"/>
      <c r="W65" s="105"/>
      <c r="X65" s="105"/>
      <c r="Y65" s="106"/>
      <c r="Z65" s="104"/>
      <c r="AA65" s="105"/>
      <c r="AB65" s="105"/>
      <c r="AC65" s="105"/>
      <c r="AD65" s="106"/>
      <c r="AE65" s="104"/>
      <c r="AF65" s="105"/>
      <c r="AG65" s="105"/>
      <c r="AH65" s="106"/>
      <c r="AI65" s="104">
        <f>IF(ISNUMBER(U65),U65,0)+IF(ISNUMBER(Z65),Z65,0)</f>
        <v>0</v>
      </c>
      <c r="AJ65" s="105"/>
      <c r="AK65" s="105"/>
      <c r="AL65" s="105"/>
      <c r="AM65" s="106"/>
      <c r="AN65" s="104"/>
      <c r="AO65" s="105"/>
      <c r="AP65" s="105"/>
      <c r="AQ65" s="105"/>
      <c r="AR65" s="106"/>
      <c r="AS65" s="104"/>
      <c r="AT65" s="105"/>
      <c r="AU65" s="105"/>
      <c r="AV65" s="105"/>
      <c r="AW65" s="106"/>
      <c r="AX65" s="104"/>
      <c r="AY65" s="105"/>
      <c r="AZ65" s="105"/>
      <c r="BA65" s="106"/>
      <c r="BB65" s="104">
        <f>IF(ISNUMBER(AN65),AN65,0)+IF(ISNUMBER(AS65),AS65,0)</f>
        <v>0</v>
      </c>
      <c r="BC65" s="105"/>
      <c r="BD65" s="105"/>
      <c r="BE65" s="105"/>
      <c r="BF65" s="106"/>
      <c r="BG65" s="104"/>
      <c r="BH65" s="105"/>
      <c r="BI65" s="105"/>
      <c r="BJ65" s="105"/>
      <c r="BK65" s="106"/>
      <c r="BL65" s="104"/>
      <c r="BM65" s="105"/>
      <c r="BN65" s="105"/>
      <c r="BO65" s="105"/>
      <c r="BP65" s="106"/>
      <c r="BQ65" s="104"/>
      <c r="BR65" s="105"/>
      <c r="BS65" s="105"/>
      <c r="BT65" s="106"/>
      <c r="BU65" s="104">
        <f>IF(ISNUMBER(BG65),BG65,0)+IF(ISNUMBER(BL65),BL65,0)</f>
        <v>0</v>
      </c>
      <c r="BV65" s="105"/>
      <c r="BW65" s="105"/>
      <c r="BX65" s="105"/>
      <c r="BY65" s="106"/>
      <c r="CA65" s="6" t="s">
        <v>28</v>
      </c>
    </row>
    <row r="67" spans="1:79" ht="14.25" customHeight="1" x14ac:dyDescent="0.2">
      <c r="A67" s="29" t="s">
        <v>252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224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 x14ac:dyDescent="0.2">
      <c r="A69" s="62" t="s">
        <v>118</v>
      </c>
      <c r="B69" s="63"/>
      <c r="C69" s="63"/>
      <c r="D69" s="64"/>
      <c r="E69" s="54" t="s">
        <v>19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6"/>
      <c r="X69" s="36" t="s">
        <v>246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251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5"/>
      <c r="B70" s="66"/>
      <c r="C70" s="66"/>
      <c r="D70" s="67"/>
      <c r="E70" s="57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4" t="s">
        <v>4</v>
      </c>
      <c r="Y70" s="55"/>
      <c r="Z70" s="55"/>
      <c r="AA70" s="55"/>
      <c r="AB70" s="56"/>
      <c r="AC70" s="54" t="s">
        <v>3</v>
      </c>
      <c r="AD70" s="55"/>
      <c r="AE70" s="55"/>
      <c r="AF70" s="55"/>
      <c r="AG70" s="56"/>
      <c r="AH70" s="51" t="s">
        <v>116</v>
      </c>
      <c r="AI70" s="52"/>
      <c r="AJ70" s="52"/>
      <c r="AK70" s="52"/>
      <c r="AL70" s="53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1" t="s">
        <v>116</v>
      </c>
      <c r="BC70" s="52"/>
      <c r="BD70" s="52"/>
      <c r="BE70" s="52"/>
      <c r="BF70" s="53"/>
      <c r="BG70" s="36" t="s">
        <v>96</v>
      </c>
      <c r="BH70" s="37"/>
      <c r="BI70" s="37"/>
      <c r="BJ70" s="37"/>
      <c r="BK70" s="38"/>
    </row>
    <row r="71" spans="1:79" ht="12.75" customHeight="1" x14ac:dyDescent="0.2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 x14ac:dyDescent="0.2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8" t="s">
        <v>60</v>
      </c>
      <c r="Y72" s="69"/>
      <c r="Z72" s="69"/>
      <c r="AA72" s="69"/>
      <c r="AB72" s="70"/>
      <c r="AC72" s="68" t="s">
        <v>61</v>
      </c>
      <c r="AD72" s="69"/>
      <c r="AE72" s="69"/>
      <c r="AF72" s="69"/>
      <c r="AG72" s="70"/>
      <c r="AH72" s="39" t="s">
        <v>94</v>
      </c>
      <c r="AI72" s="40"/>
      <c r="AJ72" s="40"/>
      <c r="AK72" s="40"/>
      <c r="AL72" s="41"/>
      <c r="AM72" s="47" t="s">
        <v>171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171</v>
      </c>
      <c r="BH72" s="48"/>
      <c r="BI72" s="48"/>
      <c r="BJ72" s="48"/>
      <c r="BK72" s="49"/>
      <c r="CA72" t="s">
        <v>29</v>
      </c>
    </row>
    <row r="73" spans="1:79" s="99" customFormat="1" ht="12.75" customHeight="1" x14ac:dyDescent="0.2">
      <c r="A73" s="89">
        <v>2210</v>
      </c>
      <c r="B73" s="90"/>
      <c r="C73" s="90"/>
      <c r="D73" s="91"/>
      <c r="E73" s="92" t="s">
        <v>176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  <c r="CA73" s="99" t="s">
        <v>30</v>
      </c>
    </row>
    <row r="74" spans="1:79" s="99" customFormat="1" ht="12.75" customHeight="1" x14ac:dyDescent="0.2">
      <c r="A74" s="89">
        <v>3132</v>
      </c>
      <c r="B74" s="90"/>
      <c r="C74" s="90"/>
      <c r="D74" s="91"/>
      <c r="E74" s="92" t="s">
        <v>177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99" customFormat="1" ht="12.75" customHeight="1" x14ac:dyDescent="0.2">
      <c r="A75" s="89">
        <v>3142</v>
      </c>
      <c r="B75" s="90"/>
      <c r="C75" s="90"/>
      <c r="D75" s="91"/>
      <c r="E75" s="92" t="s">
        <v>178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0</v>
      </c>
      <c r="BH75" s="95"/>
      <c r="BI75" s="95"/>
      <c r="BJ75" s="95"/>
      <c r="BK75" s="95"/>
    </row>
    <row r="76" spans="1:79" s="6" customFormat="1" ht="12.75" customHeight="1" x14ac:dyDescent="0.2">
      <c r="A76" s="86"/>
      <c r="B76" s="87"/>
      <c r="C76" s="87"/>
      <c r="D76" s="88"/>
      <c r="E76" s="100" t="s">
        <v>147</v>
      </c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2"/>
      <c r="X76" s="104">
        <v>0</v>
      </c>
      <c r="Y76" s="105"/>
      <c r="Z76" s="105"/>
      <c r="AA76" s="105"/>
      <c r="AB76" s="106"/>
      <c r="AC76" s="104">
        <v>0</v>
      </c>
      <c r="AD76" s="105"/>
      <c r="AE76" s="105"/>
      <c r="AF76" s="105"/>
      <c r="AG76" s="106"/>
      <c r="AH76" s="104">
        <v>0</v>
      </c>
      <c r="AI76" s="105"/>
      <c r="AJ76" s="105"/>
      <c r="AK76" s="105"/>
      <c r="AL76" s="106"/>
      <c r="AM76" s="104">
        <f>IF(ISNUMBER(X76),X76,0)+IF(ISNUMBER(AC76),AC76,0)</f>
        <v>0</v>
      </c>
      <c r="AN76" s="105"/>
      <c r="AO76" s="105"/>
      <c r="AP76" s="105"/>
      <c r="AQ76" s="106"/>
      <c r="AR76" s="104">
        <v>0</v>
      </c>
      <c r="AS76" s="105"/>
      <c r="AT76" s="105"/>
      <c r="AU76" s="105"/>
      <c r="AV76" s="106"/>
      <c r="AW76" s="104">
        <v>0</v>
      </c>
      <c r="AX76" s="105"/>
      <c r="AY76" s="105"/>
      <c r="AZ76" s="105"/>
      <c r="BA76" s="106"/>
      <c r="BB76" s="104">
        <v>0</v>
      </c>
      <c r="BC76" s="105"/>
      <c r="BD76" s="105"/>
      <c r="BE76" s="105"/>
      <c r="BF76" s="106"/>
      <c r="BG76" s="103">
        <f>IF(ISNUMBER(AR76),AR76,0)+IF(ISNUMBER(AW76),AW76,0)</f>
        <v>0</v>
      </c>
      <c r="BH76" s="103"/>
      <c r="BI76" s="103"/>
      <c r="BJ76" s="103"/>
      <c r="BK76" s="103"/>
    </row>
    <row r="78" spans="1:79" ht="14.25" customHeight="1" x14ac:dyDescent="0.2">
      <c r="A78" s="29" t="s">
        <v>253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</row>
    <row r="79" spans="1:79" ht="15" customHeight="1" x14ac:dyDescent="0.2">
      <c r="A79" s="44" t="s">
        <v>224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</row>
    <row r="80" spans="1:79" ht="23.1" customHeight="1" x14ac:dyDescent="0.2">
      <c r="A80" s="62" t="s">
        <v>119</v>
      </c>
      <c r="B80" s="63"/>
      <c r="C80" s="63"/>
      <c r="D80" s="63"/>
      <c r="E80" s="64"/>
      <c r="F80" s="54" t="s">
        <v>19</v>
      </c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27" t="s">
        <v>246</v>
      </c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36" t="s">
        <v>251</v>
      </c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8"/>
    </row>
    <row r="81" spans="1:79" ht="53.25" customHeight="1" x14ac:dyDescent="0.2">
      <c r="A81" s="65"/>
      <c r="B81" s="66"/>
      <c r="C81" s="66"/>
      <c r="D81" s="66"/>
      <c r="E81" s="67"/>
      <c r="F81" s="57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36" t="s">
        <v>4</v>
      </c>
      <c r="Y81" s="37"/>
      <c r="Z81" s="37"/>
      <c r="AA81" s="37"/>
      <c r="AB81" s="38"/>
      <c r="AC81" s="36" t="s">
        <v>3</v>
      </c>
      <c r="AD81" s="37"/>
      <c r="AE81" s="37"/>
      <c r="AF81" s="37"/>
      <c r="AG81" s="38"/>
      <c r="AH81" s="51" t="s">
        <v>116</v>
      </c>
      <c r="AI81" s="52"/>
      <c r="AJ81" s="52"/>
      <c r="AK81" s="52"/>
      <c r="AL81" s="53"/>
      <c r="AM81" s="36" t="s">
        <v>5</v>
      </c>
      <c r="AN81" s="37"/>
      <c r="AO81" s="37"/>
      <c r="AP81" s="37"/>
      <c r="AQ81" s="38"/>
      <c r="AR81" s="36" t="s">
        <v>4</v>
      </c>
      <c r="AS81" s="37"/>
      <c r="AT81" s="37"/>
      <c r="AU81" s="37"/>
      <c r="AV81" s="38"/>
      <c r="AW81" s="36" t="s">
        <v>3</v>
      </c>
      <c r="AX81" s="37"/>
      <c r="AY81" s="37"/>
      <c r="AZ81" s="37"/>
      <c r="BA81" s="38"/>
      <c r="BB81" s="74" t="s">
        <v>116</v>
      </c>
      <c r="BC81" s="74"/>
      <c r="BD81" s="74"/>
      <c r="BE81" s="74"/>
      <c r="BF81" s="74"/>
      <c r="BG81" s="36" t="s">
        <v>96</v>
      </c>
      <c r="BH81" s="37"/>
      <c r="BI81" s="37"/>
      <c r="BJ81" s="37"/>
      <c r="BK81" s="38"/>
    </row>
    <row r="82" spans="1:79" ht="15" customHeight="1" x14ac:dyDescent="0.2">
      <c r="A82" s="36">
        <v>1</v>
      </c>
      <c r="B82" s="37"/>
      <c r="C82" s="37"/>
      <c r="D82" s="37"/>
      <c r="E82" s="38"/>
      <c r="F82" s="36">
        <v>2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8"/>
      <c r="X82" s="36">
        <v>3</v>
      </c>
      <c r="Y82" s="37"/>
      <c r="Z82" s="37"/>
      <c r="AA82" s="37"/>
      <c r="AB82" s="38"/>
      <c r="AC82" s="36">
        <v>4</v>
      </c>
      <c r="AD82" s="37"/>
      <c r="AE82" s="37"/>
      <c r="AF82" s="37"/>
      <c r="AG82" s="38"/>
      <c r="AH82" s="36">
        <v>5</v>
      </c>
      <c r="AI82" s="37"/>
      <c r="AJ82" s="37"/>
      <c r="AK82" s="37"/>
      <c r="AL82" s="38"/>
      <c r="AM82" s="36">
        <v>6</v>
      </c>
      <c r="AN82" s="37"/>
      <c r="AO82" s="37"/>
      <c r="AP82" s="37"/>
      <c r="AQ82" s="38"/>
      <c r="AR82" s="36">
        <v>7</v>
      </c>
      <c r="AS82" s="37"/>
      <c r="AT82" s="37"/>
      <c r="AU82" s="37"/>
      <c r="AV82" s="38"/>
      <c r="AW82" s="36">
        <v>8</v>
      </c>
      <c r="AX82" s="37"/>
      <c r="AY82" s="37"/>
      <c r="AZ82" s="37"/>
      <c r="BA82" s="38"/>
      <c r="BB82" s="36">
        <v>9</v>
      </c>
      <c r="BC82" s="37"/>
      <c r="BD82" s="37"/>
      <c r="BE82" s="37"/>
      <c r="BF82" s="38"/>
      <c r="BG82" s="36">
        <v>10</v>
      </c>
      <c r="BH82" s="37"/>
      <c r="BI82" s="37"/>
      <c r="BJ82" s="37"/>
      <c r="BK82" s="38"/>
    </row>
    <row r="83" spans="1:79" s="1" customFormat="1" ht="15" hidden="1" customHeight="1" x14ac:dyDescent="0.2">
      <c r="A83" s="39" t="s">
        <v>64</v>
      </c>
      <c r="B83" s="40"/>
      <c r="C83" s="40"/>
      <c r="D83" s="40"/>
      <c r="E83" s="41"/>
      <c r="F83" s="39" t="s">
        <v>57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1"/>
      <c r="X83" s="39" t="s">
        <v>60</v>
      </c>
      <c r="Y83" s="40"/>
      <c r="Z83" s="40"/>
      <c r="AA83" s="40"/>
      <c r="AB83" s="41"/>
      <c r="AC83" s="39" t="s">
        <v>61</v>
      </c>
      <c r="AD83" s="40"/>
      <c r="AE83" s="40"/>
      <c r="AF83" s="40"/>
      <c r="AG83" s="41"/>
      <c r="AH83" s="39" t="s">
        <v>94</v>
      </c>
      <c r="AI83" s="40"/>
      <c r="AJ83" s="40"/>
      <c r="AK83" s="40"/>
      <c r="AL83" s="41"/>
      <c r="AM83" s="47" t="s">
        <v>171</v>
      </c>
      <c r="AN83" s="48"/>
      <c r="AO83" s="48"/>
      <c r="AP83" s="48"/>
      <c r="AQ83" s="49"/>
      <c r="AR83" s="39" t="s">
        <v>62</v>
      </c>
      <c r="AS83" s="40"/>
      <c r="AT83" s="40"/>
      <c r="AU83" s="40"/>
      <c r="AV83" s="41"/>
      <c r="AW83" s="39" t="s">
        <v>63</v>
      </c>
      <c r="AX83" s="40"/>
      <c r="AY83" s="40"/>
      <c r="AZ83" s="40"/>
      <c r="BA83" s="41"/>
      <c r="BB83" s="39" t="s">
        <v>95</v>
      </c>
      <c r="BC83" s="40"/>
      <c r="BD83" s="40"/>
      <c r="BE83" s="40"/>
      <c r="BF83" s="41"/>
      <c r="BG83" s="47" t="s">
        <v>171</v>
      </c>
      <c r="BH83" s="48"/>
      <c r="BI83" s="48"/>
      <c r="BJ83" s="48"/>
      <c r="BK83" s="49"/>
      <c r="CA83" t="s">
        <v>31</v>
      </c>
    </row>
    <row r="84" spans="1:79" s="6" customFormat="1" ht="12.75" customHeight="1" x14ac:dyDescent="0.2">
      <c r="A84" s="86"/>
      <c r="B84" s="87"/>
      <c r="C84" s="87"/>
      <c r="D84" s="87"/>
      <c r="E84" s="88"/>
      <c r="F84" s="86" t="s">
        <v>147</v>
      </c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107"/>
      <c r="Y84" s="108"/>
      <c r="Z84" s="108"/>
      <c r="AA84" s="108"/>
      <c r="AB84" s="109"/>
      <c r="AC84" s="107"/>
      <c r="AD84" s="108"/>
      <c r="AE84" s="108"/>
      <c r="AF84" s="108"/>
      <c r="AG84" s="109"/>
      <c r="AH84" s="103"/>
      <c r="AI84" s="103"/>
      <c r="AJ84" s="103"/>
      <c r="AK84" s="103"/>
      <c r="AL84" s="103"/>
      <c r="AM84" s="103">
        <f>IF(ISNUMBER(X84),X84,0)+IF(ISNUMBER(AC84),AC84,0)</f>
        <v>0</v>
      </c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>
        <f>IF(ISNUMBER(AR84),AR84,0)+IF(ISNUMBER(AW84),AW84,0)</f>
        <v>0</v>
      </c>
      <c r="BH84" s="103"/>
      <c r="BI84" s="103"/>
      <c r="BJ84" s="103"/>
      <c r="BK84" s="103"/>
      <c r="CA84" s="6" t="s">
        <v>32</v>
      </c>
    </row>
    <row r="87" spans="1:79" ht="14.25" customHeight="1" x14ac:dyDescent="0.2">
      <c r="A87" s="29" t="s">
        <v>120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</row>
    <row r="88" spans="1:79" ht="14.25" customHeight="1" x14ac:dyDescent="0.2">
      <c r="A88" s="29" t="s">
        <v>238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79" ht="15" customHeight="1" x14ac:dyDescent="0.2">
      <c r="A89" s="44" t="s">
        <v>224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</row>
    <row r="90" spans="1:79" ht="23.1" customHeight="1" x14ac:dyDescent="0.2">
      <c r="A90" s="54" t="s">
        <v>6</v>
      </c>
      <c r="B90" s="55"/>
      <c r="C90" s="55"/>
      <c r="D90" s="54" t="s">
        <v>121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6"/>
      <c r="U90" s="36" t="s">
        <v>225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8"/>
      <c r="AN90" s="36" t="s">
        <v>228</v>
      </c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8"/>
      <c r="BG90" s="27" t="s">
        <v>235</v>
      </c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</row>
    <row r="91" spans="1:79" ht="52.5" customHeight="1" x14ac:dyDescent="0.2">
      <c r="A91" s="57"/>
      <c r="B91" s="58"/>
      <c r="C91" s="58"/>
      <c r="D91" s="57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9"/>
      <c r="U91" s="36" t="s">
        <v>4</v>
      </c>
      <c r="V91" s="37"/>
      <c r="W91" s="37"/>
      <c r="X91" s="37"/>
      <c r="Y91" s="38"/>
      <c r="Z91" s="36" t="s">
        <v>3</v>
      </c>
      <c r="AA91" s="37"/>
      <c r="AB91" s="37"/>
      <c r="AC91" s="37"/>
      <c r="AD91" s="38"/>
      <c r="AE91" s="51" t="s">
        <v>116</v>
      </c>
      <c r="AF91" s="52"/>
      <c r="AG91" s="52"/>
      <c r="AH91" s="53"/>
      <c r="AI91" s="36" t="s">
        <v>5</v>
      </c>
      <c r="AJ91" s="37"/>
      <c r="AK91" s="37"/>
      <c r="AL91" s="37"/>
      <c r="AM91" s="38"/>
      <c r="AN91" s="36" t="s">
        <v>4</v>
      </c>
      <c r="AO91" s="37"/>
      <c r="AP91" s="37"/>
      <c r="AQ91" s="37"/>
      <c r="AR91" s="38"/>
      <c r="AS91" s="36" t="s">
        <v>3</v>
      </c>
      <c r="AT91" s="37"/>
      <c r="AU91" s="37"/>
      <c r="AV91" s="37"/>
      <c r="AW91" s="38"/>
      <c r="AX91" s="51" t="s">
        <v>116</v>
      </c>
      <c r="AY91" s="52"/>
      <c r="AZ91" s="52"/>
      <c r="BA91" s="53"/>
      <c r="BB91" s="36" t="s">
        <v>96</v>
      </c>
      <c r="BC91" s="37"/>
      <c r="BD91" s="37"/>
      <c r="BE91" s="37"/>
      <c r="BF91" s="38"/>
      <c r="BG91" s="36" t="s">
        <v>4</v>
      </c>
      <c r="BH91" s="37"/>
      <c r="BI91" s="37"/>
      <c r="BJ91" s="37"/>
      <c r="BK91" s="38"/>
      <c r="BL91" s="27" t="s">
        <v>3</v>
      </c>
      <c r="BM91" s="27"/>
      <c r="BN91" s="27"/>
      <c r="BO91" s="27"/>
      <c r="BP91" s="27"/>
      <c r="BQ91" s="74" t="s">
        <v>116</v>
      </c>
      <c r="BR91" s="74"/>
      <c r="BS91" s="74"/>
      <c r="BT91" s="74"/>
      <c r="BU91" s="36" t="s">
        <v>97</v>
      </c>
      <c r="BV91" s="37"/>
      <c r="BW91" s="37"/>
      <c r="BX91" s="37"/>
      <c r="BY91" s="38"/>
    </row>
    <row r="92" spans="1:79" ht="15" customHeight="1" x14ac:dyDescent="0.2">
      <c r="A92" s="36">
        <v>1</v>
      </c>
      <c r="B92" s="37"/>
      <c r="C92" s="37"/>
      <c r="D92" s="36">
        <v>2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36">
        <v>3</v>
      </c>
      <c r="V92" s="37"/>
      <c r="W92" s="37"/>
      <c r="X92" s="37"/>
      <c r="Y92" s="38"/>
      <c r="Z92" s="36">
        <v>4</v>
      </c>
      <c r="AA92" s="37"/>
      <c r="AB92" s="37"/>
      <c r="AC92" s="37"/>
      <c r="AD92" s="38"/>
      <c r="AE92" s="36">
        <v>5</v>
      </c>
      <c r="AF92" s="37"/>
      <c r="AG92" s="37"/>
      <c r="AH92" s="38"/>
      <c r="AI92" s="36">
        <v>6</v>
      </c>
      <c r="AJ92" s="37"/>
      <c r="AK92" s="37"/>
      <c r="AL92" s="37"/>
      <c r="AM92" s="38"/>
      <c r="AN92" s="36">
        <v>7</v>
      </c>
      <c r="AO92" s="37"/>
      <c r="AP92" s="37"/>
      <c r="AQ92" s="37"/>
      <c r="AR92" s="38"/>
      <c r="AS92" s="36">
        <v>8</v>
      </c>
      <c r="AT92" s="37"/>
      <c r="AU92" s="37"/>
      <c r="AV92" s="37"/>
      <c r="AW92" s="38"/>
      <c r="AX92" s="27">
        <v>9</v>
      </c>
      <c r="AY92" s="27"/>
      <c r="AZ92" s="27"/>
      <c r="BA92" s="27"/>
      <c r="BB92" s="36">
        <v>10</v>
      </c>
      <c r="BC92" s="37"/>
      <c r="BD92" s="37"/>
      <c r="BE92" s="37"/>
      <c r="BF92" s="38"/>
      <c r="BG92" s="36">
        <v>11</v>
      </c>
      <c r="BH92" s="37"/>
      <c r="BI92" s="37"/>
      <c r="BJ92" s="37"/>
      <c r="BK92" s="38"/>
      <c r="BL92" s="27">
        <v>12</v>
      </c>
      <c r="BM92" s="27"/>
      <c r="BN92" s="27"/>
      <c r="BO92" s="27"/>
      <c r="BP92" s="27"/>
      <c r="BQ92" s="36">
        <v>13</v>
      </c>
      <c r="BR92" s="37"/>
      <c r="BS92" s="37"/>
      <c r="BT92" s="38"/>
      <c r="BU92" s="36">
        <v>14</v>
      </c>
      <c r="BV92" s="37"/>
      <c r="BW92" s="37"/>
      <c r="BX92" s="37"/>
      <c r="BY92" s="38"/>
    </row>
    <row r="93" spans="1:79" s="1" customFormat="1" ht="14.25" hidden="1" customHeight="1" x14ac:dyDescent="0.2">
      <c r="A93" s="39" t="s">
        <v>69</v>
      </c>
      <c r="B93" s="40"/>
      <c r="C93" s="40"/>
      <c r="D93" s="39" t="s">
        <v>57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1"/>
      <c r="U93" s="26" t="s">
        <v>65</v>
      </c>
      <c r="V93" s="26"/>
      <c r="W93" s="26"/>
      <c r="X93" s="26"/>
      <c r="Y93" s="26"/>
      <c r="Z93" s="26" t="s">
        <v>66</v>
      </c>
      <c r="AA93" s="26"/>
      <c r="AB93" s="26"/>
      <c r="AC93" s="26"/>
      <c r="AD93" s="26"/>
      <c r="AE93" s="26" t="s">
        <v>91</v>
      </c>
      <c r="AF93" s="26"/>
      <c r="AG93" s="26"/>
      <c r="AH93" s="26"/>
      <c r="AI93" s="50" t="s">
        <v>170</v>
      </c>
      <c r="AJ93" s="50"/>
      <c r="AK93" s="50"/>
      <c r="AL93" s="50"/>
      <c r="AM93" s="50"/>
      <c r="AN93" s="26" t="s">
        <v>67</v>
      </c>
      <c r="AO93" s="26"/>
      <c r="AP93" s="26"/>
      <c r="AQ93" s="26"/>
      <c r="AR93" s="26"/>
      <c r="AS93" s="26" t="s">
        <v>68</v>
      </c>
      <c r="AT93" s="26"/>
      <c r="AU93" s="26"/>
      <c r="AV93" s="26"/>
      <c r="AW93" s="26"/>
      <c r="AX93" s="26" t="s">
        <v>92</v>
      </c>
      <c r="AY93" s="26"/>
      <c r="AZ93" s="26"/>
      <c r="BA93" s="26"/>
      <c r="BB93" s="50" t="s">
        <v>170</v>
      </c>
      <c r="BC93" s="50"/>
      <c r="BD93" s="50"/>
      <c r="BE93" s="50"/>
      <c r="BF93" s="50"/>
      <c r="BG93" s="26" t="s">
        <v>58</v>
      </c>
      <c r="BH93" s="26"/>
      <c r="BI93" s="26"/>
      <c r="BJ93" s="26"/>
      <c r="BK93" s="26"/>
      <c r="BL93" s="26" t="s">
        <v>59</v>
      </c>
      <c r="BM93" s="26"/>
      <c r="BN93" s="26"/>
      <c r="BO93" s="26"/>
      <c r="BP93" s="26"/>
      <c r="BQ93" s="26" t="s">
        <v>93</v>
      </c>
      <c r="BR93" s="26"/>
      <c r="BS93" s="26"/>
      <c r="BT93" s="26"/>
      <c r="BU93" s="50" t="s">
        <v>170</v>
      </c>
      <c r="BV93" s="50"/>
      <c r="BW93" s="50"/>
      <c r="BX93" s="50"/>
      <c r="BY93" s="50"/>
      <c r="CA93" t="s">
        <v>33</v>
      </c>
    </row>
    <row r="94" spans="1:79" s="99" customFormat="1" ht="38.25" customHeight="1" x14ac:dyDescent="0.2">
      <c r="A94" s="89">
        <v>1</v>
      </c>
      <c r="B94" s="90"/>
      <c r="C94" s="90"/>
      <c r="D94" s="92" t="s">
        <v>179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5171139</v>
      </c>
      <c r="AA94" s="97"/>
      <c r="AB94" s="97"/>
      <c r="AC94" s="97"/>
      <c r="AD94" s="98"/>
      <c r="AE94" s="96">
        <v>5171139</v>
      </c>
      <c r="AF94" s="97"/>
      <c r="AG94" s="97"/>
      <c r="AH94" s="98"/>
      <c r="AI94" s="96">
        <f>IF(ISNUMBER(U94),U94,0)+IF(ISNUMBER(Z94),Z94,0)</f>
        <v>5171139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8431000</v>
      </c>
      <c r="AT94" s="97"/>
      <c r="AU94" s="97"/>
      <c r="AV94" s="97"/>
      <c r="AW94" s="98"/>
      <c r="AX94" s="96">
        <v>8431000</v>
      </c>
      <c r="AY94" s="97"/>
      <c r="AZ94" s="97"/>
      <c r="BA94" s="98"/>
      <c r="BB94" s="96">
        <f>IF(ISNUMBER(AN94),AN94,0)+IF(ISNUMBER(AS94),AS94,0)</f>
        <v>8431000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8289000</v>
      </c>
      <c r="BM94" s="97"/>
      <c r="BN94" s="97"/>
      <c r="BO94" s="97"/>
      <c r="BP94" s="98"/>
      <c r="BQ94" s="96">
        <v>8289000</v>
      </c>
      <c r="BR94" s="97"/>
      <c r="BS94" s="97"/>
      <c r="BT94" s="98"/>
      <c r="BU94" s="96">
        <f>IF(ISNUMBER(BG94),BG94,0)+IF(ISNUMBER(BL94),BL94,0)</f>
        <v>8289000</v>
      </c>
      <c r="BV94" s="97"/>
      <c r="BW94" s="97"/>
      <c r="BX94" s="97"/>
      <c r="BY94" s="98"/>
      <c r="CA94" s="99" t="s">
        <v>34</v>
      </c>
    </row>
    <row r="95" spans="1:79" s="99" customFormat="1" ht="63.75" customHeight="1" x14ac:dyDescent="0.2">
      <c r="A95" s="89">
        <v>2</v>
      </c>
      <c r="B95" s="90"/>
      <c r="C95" s="90"/>
      <c r="D95" s="92" t="s">
        <v>180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1225540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1225540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0</v>
      </c>
      <c r="BV95" s="97"/>
      <c r="BW95" s="97"/>
      <c r="BX95" s="97"/>
      <c r="BY95" s="98"/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5171139</v>
      </c>
      <c r="AA96" s="105"/>
      <c r="AB96" s="105"/>
      <c r="AC96" s="105"/>
      <c r="AD96" s="106"/>
      <c r="AE96" s="104">
        <v>5171139</v>
      </c>
      <c r="AF96" s="105"/>
      <c r="AG96" s="105"/>
      <c r="AH96" s="106"/>
      <c r="AI96" s="104">
        <f>IF(ISNUMBER(U96),U96,0)+IF(ISNUMBER(Z96),Z96,0)</f>
        <v>5171139</v>
      </c>
      <c r="AJ96" s="105"/>
      <c r="AK96" s="105"/>
      <c r="AL96" s="105"/>
      <c r="AM96" s="106"/>
      <c r="AN96" s="104">
        <v>1225540</v>
      </c>
      <c r="AO96" s="105"/>
      <c r="AP96" s="105"/>
      <c r="AQ96" s="105"/>
      <c r="AR96" s="106"/>
      <c r="AS96" s="104">
        <v>8431000</v>
      </c>
      <c r="AT96" s="105"/>
      <c r="AU96" s="105"/>
      <c r="AV96" s="105"/>
      <c r="AW96" s="106"/>
      <c r="AX96" s="104">
        <v>8431000</v>
      </c>
      <c r="AY96" s="105"/>
      <c r="AZ96" s="105"/>
      <c r="BA96" s="106"/>
      <c r="BB96" s="104">
        <f>IF(ISNUMBER(AN96),AN96,0)+IF(ISNUMBER(AS96),AS96,0)</f>
        <v>9656540</v>
      </c>
      <c r="BC96" s="105"/>
      <c r="BD96" s="105"/>
      <c r="BE96" s="105"/>
      <c r="BF96" s="106"/>
      <c r="BG96" s="104">
        <v>0</v>
      </c>
      <c r="BH96" s="105"/>
      <c r="BI96" s="105"/>
      <c r="BJ96" s="105"/>
      <c r="BK96" s="106"/>
      <c r="BL96" s="104">
        <v>8289000</v>
      </c>
      <c r="BM96" s="105"/>
      <c r="BN96" s="105"/>
      <c r="BO96" s="105"/>
      <c r="BP96" s="106"/>
      <c r="BQ96" s="104">
        <v>8289000</v>
      </c>
      <c r="BR96" s="105"/>
      <c r="BS96" s="105"/>
      <c r="BT96" s="106"/>
      <c r="BU96" s="104">
        <f>IF(ISNUMBER(BG96),BG96,0)+IF(ISNUMBER(BL96),BL96,0)</f>
        <v>8289000</v>
      </c>
      <c r="BV96" s="105"/>
      <c r="BW96" s="105"/>
      <c r="BX96" s="105"/>
      <c r="BY96" s="106"/>
    </row>
    <row r="98" spans="1:79" ht="14.25" customHeight="1" x14ac:dyDescent="0.2">
      <c r="A98" s="29" t="s">
        <v>254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</row>
    <row r="99" spans="1:79" ht="15" customHeight="1" x14ac:dyDescent="0.2">
      <c r="A99" s="75" t="s">
        <v>224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</row>
    <row r="100" spans="1:79" ht="23.1" customHeight="1" x14ac:dyDescent="0.2">
      <c r="A100" s="54" t="s">
        <v>6</v>
      </c>
      <c r="B100" s="55"/>
      <c r="C100" s="55"/>
      <c r="D100" s="54" t="s">
        <v>121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6"/>
      <c r="U100" s="27" t="s">
        <v>246</v>
      </c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 t="s">
        <v>251</v>
      </c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</row>
    <row r="101" spans="1:79" ht="54" customHeight="1" x14ac:dyDescent="0.2">
      <c r="A101" s="57"/>
      <c r="B101" s="58"/>
      <c r="C101" s="58"/>
      <c r="D101" s="57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9"/>
      <c r="U101" s="36" t="s">
        <v>4</v>
      </c>
      <c r="V101" s="37"/>
      <c r="W101" s="37"/>
      <c r="X101" s="37"/>
      <c r="Y101" s="38"/>
      <c r="Z101" s="36" t="s">
        <v>3</v>
      </c>
      <c r="AA101" s="37"/>
      <c r="AB101" s="37"/>
      <c r="AC101" s="37"/>
      <c r="AD101" s="38"/>
      <c r="AE101" s="51" t="s">
        <v>116</v>
      </c>
      <c r="AF101" s="52"/>
      <c r="AG101" s="52"/>
      <c r="AH101" s="52"/>
      <c r="AI101" s="53"/>
      <c r="AJ101" s="36" t="s">
        <v>5</v>
      </c>
      <c r="AK101" s="37"/>
      <c r="AL101" s="37"/>
      <c r="AM101" s="37"/>
      <c r="AN101" s="38"/>
      <c r="AO101" s="36" t="s">
        <v>4</v>
      </c>
      <c r="AP101" s="37"/>
      <c r="AQ101" s="37"/>
      <c r="AR101" s="37"/>
      <c r="AS101" s="38"/>
      <c r="AT101" s="36" t="s">
        <v>3</v>
      </c>
      <c r="AU101" s="37"/>
      <c r="AV101" s="37"/>
      <c r="AW101" s="37"/>
      <c r="AX101" s="38"/>
      <c r="AY101" s="51" t="s">
        <v>116</v>
      </c>
      <c r="AZ101" s="52"/>
      <c r="BA101" s="52"/>
      <c r="BB101" s="52"/>
      <c r="BC101" s="53"/>
      <c r="BD101" s="27" t="s">
        <v>96</v>
      </c>
      <c r="BE101" s="27"/>
      <c r="BF101" s="27"/>
      <c r="BG101" s="27"/>
      <c r="BH101" s="27"/>
    </row>
    <row r="102" spans="1:79" ht="15" customHeight="1" x14ac:dyDescent="0.2">
      <c r="A102" s="36" t="s">
        <v>169</v>
      </c>
      <c r="B102" s="37"/>
      <c r="C102" s="37"/>
      <c r="D102" s="36">
        <v>2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36">
        <v>3</v>
      </c>
      <c r="V102" s="37"/>
      <c r="W102" s="37"/>
      <c r="X102" s="37"/>
      <c r="Y102" s="38"/>
      <c r="Z102" s="36">
        <v>4</v>
      </c>
      <c r="AA102" s="37"/>
      <c r="AB102" s="37"/>
      <c r="AC102" s="37"/>
      <c r="AD102" s="38"/>
      <c r="AE102" s="36">
        <v>5</v>
      </c>
      <c r="AF102" s="37"/>
      <c r="AG102" s="37"/>
      <c r="AH102" s="37"/>
      <c r="AI102" s="38"/>
      <c r="AJ102" s="36">
        <v>6</v>
      </c>
      <c r="AK102" s="37"/>
      <c r="AL102" s="37"/>
      <c r="AM102" s="37"/>
      <c r="AN102" s="38"/>
      <c r="AO102" s="36">
        <v>7</v>
      </c>
      <c r="AP102" s="37"/>
      <c r="AQ102" s="37"/>
      <c r="AR102" s="37"/>
      <c r="AS102" s="38"/>
      <c r="AT102" s="36">
        <v>8</v>
      </c>
      <c r="AU102" s="37"/>
      <c r="AV102" s="37"/>
      <c r="AW102" s="37"/>
      <c r="AX102" s="38"/>
      <c r="AY102" s="36">
        <v>9</v>
      </c>
      <c r="AZ102" s="37"/>
      <c r="BA102" s="37"/>
      <c r="BB102" s="37"/>
      <c r="BC102" s="38"/>
      <c r="BD102" s="36">
        <v>10</v>
      </c>
      <c r="BE102" s="37"/>
      <c r="BF102" s="37"/>
      <c r="BG102" s="37"/>
      <c r="BH102" s="38"/>
    </row>
    <row r="103" spans="1:79" s="1" customFormat="1" ht="12.75" hidden="1" customHeight="1" x14ac:dyDescent="0.2">
      <c r="A103" s="39" t="s">
        <v>69</v>
      </c>
      <c r="B103" s="40"/>
      <c r="C103" s="40"/>
      <c r="D103" s="39" t="s">
        <v>57</v>
      </c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1"/>
      <c r="U103" s="39" t="s">
        <v>60</v>
      </c>
      <c r="V103" s="40"/>
      <c r="W103" s="40"/>
      <c r="X103" s="40"/>
      <c r="Y103" s="41"/>
      <c r="Z103" s="39" t="s">
        <v>61</v>
      </c>
      <c r="AA103" s="40"/>
      <c r="AB103" s="40"/>
      <c r="AC103" s="40"/>
      <c r="AD103" s="41"/>
      <c r="AE103" s="39" t="s">
        <v>94</v>
      </c>
      <c r="AF103" s="40"/>
      <c r="AG103" s="40"/>
      <c r="AH103" s="40"/>
      <c r="AI103" s="41"/>
      <c r="AJ103" s="47" t="s">
        <v>171</v>
      </c>
      <c r="AK103" s="48"/>
      <c r="AL103" s="48"/>
      <c r="AM103" s="48"/>
      <c r="AN103" s="49"/>
      <c r="AO103" s="39" t="s">
        <v>62</v>
      </c>
      <c r="AP103" s="40"/>
      <c r="AQ103" s="40"/>
      <c r="AR103" s="40"/>
      <c r="AS103" s="41"/>
      <c r="AT103" s="39" t="s">
        <v>63</v>
      </c>
      <c r="AU103" s="40"/>
      <c r="AV103" s="40"/>
      <c r="AW103" s="40"/>
      <c r="AX103" s="41"/>
      <c r="AY103" s="39" t="s">
        <v>95</v>
      </c>
      <c r="AZ103" s="40"/>
      <c r="BA103" s="40"/>
      <c r="BB103" s="40"/>
      <c r="BC103" s="41"/>
      <c r="BD103" s="50" t="s">
        <v>171</v>
      </c>
      <c r="BE103" s="50"/>
      <c r="BF103" s="50"/>
      <c r="BG103" s="50"/>
      <c r="BH103" s="50"/>
      <c r="CA103" s="1" t="s">
        <v>35</v>
      </c>
    </row>
    <row r="104" spans="1:79" s="99" customFormat="1" ht="38.25" customHeight="1" x14ac:dyDescent="0.2">
      <c r="A104" s="89">
        <v>1</v>
      </c>
      <c r="B104" s="90"/>
      <c r="C104" s="90"/>
      <c r="D104" s="92" t="s">
        <v>179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3846700</v>
      </c>
      <c r="AA104" s="97"/>
      <c r="AB104" s="97"/>
      <c r="AC104" s="97"/>
      <c r="AD104" s="98"/>
      <c r="AE104" s="95">
        <v>3846700</v>
      </c>
      <c r="AF104" s="95"/>
      <c r="AG104" s="95"/>
      <c r="AH104" s="95"/>
      <c r="AI104" s="95"/>
      <c r="AJ104" s="110">
        <f>IF(ISNUMBER(U104),U104,0)+IF(ISNUMBER(Z104),Z104,0)</f>
        <v>3846700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0</v>
      </c>
      <c r="BE104" s="110"/>
      <c r="BF104" s="110"/>
      <c r="BG104" s="110"/>
      <c r="BH104" s="110"/>
      <c r="CA104" s="99" t="s">
        <v>36</v>
      </c>
    </row>
    <row r="105" spans="1:79" s="99" customFormat="1" ht="63.75" customHeight="1" x14ac:dyDescent="0.2">
      <c r="A105" s="89">
        <v>2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6" customFormat="1" ht="12.75" customHeight="1" x14ac:dyDescent="0.2">
      <c r="A106" s="86"/>
      <c r="B106" s="87"/>
      <c r="C106" s="87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0</v>
      </c>
      <c r="V106" s="105"/>
      <c r="W106" s="105"/>
      <c r="X106" s="105"/>
      <c r="Y106" s="106"/>
      <c r="Z106" s="104">
        <v>3846700</v>
      </c>
      <c r="AA106" s="105"/>
      <c r="AB106" s="105"/>
      <c r="AC106" s="105"/>
      <c r="AD106" s="106"/>
      <c r="AE106" s="103">
        <v>3846700</v>
      </c>
      <c r="AF106" s="103"/>
      <c r="AG106" s="103"/>
      <c r="AH106" s="103"/>
      <c r="AI106" s="103"/>
      <c r="AJ106" s="85">
        <f>IF(ISNUMBER(U106),U106,0)+IF(ISNUMBER(Z106),Z106,0)</f>
        <v>3846700</v>
      </c>
      <c r="AK106" s="85"/>
      <c r="AL106" s="85"/>
      <c r="AM106" s="85"/>
      <c r="AN106" s="85"/>
      <c r="AO106" s="103">
        <v>0</v>
      </c>
      <c r="AP106" s="103"/>
      <c r="AQ106" s="103"/>
      <c r="AR106" s="103"/>
      <c r="AS106" s="103"/>
      <c r="AT106" s="85">
        <v>0</v>
      </c>
      <c r="AU106" s="85"/>
      <c r="AV106" s="85"/>
      <c r="AW106" s="85"/>
      <c r="AX106" s="85"/>
      <c r="AY106" s="103">
        <v>0</v>
      </c>
      <c r="AZ106" s="103"/>
      <c r="BA106" s="103"/>
      <c r="BB106" s="103"/>
      <c r="BC106" s="103"/>
      <c r="BD106" s="85">
        <f>IF(ISNUMBER(AO106),AO106,0)+IF(ISNUMBER(AT106),AT106,0)</f>
        <v>0</v>
      </c>
      <c r="BE106" s="85"/>
      <c r="BF106" s="85"/>
      <c r="BG106" s="85"/>
      <c r="BH106" s="85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239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225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228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235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182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182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182</v>
      </c>
      <c r="BU114" s="50"/>
      <c r="BV114" s="50"/>
      <c r="BW114" s="50"/>
      <c r="BX114" s="50"/>
      <c r="CA114" t="s">
        <v>37</v>
      </c>
    </row>
    <row r="115" spans="1:79" s="6" customFormat="1" ht="15" customHeight="1" x14ac:dyDescent="0.2">
      <c r="A115" s="86">
        <v>0</v>
      </c>
      <c r="B115" s="87"/>
      <c r="C115" s="87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  <c r="CA115" s="6" t="s">
        <v>38</v>
      </c>
    </row>
    <row r="116" spans="1:79" s="99" customFormat="1" ht="57" customHeight="1" x14ac:dyDescent="0.2">
      <c r="A116" s="89">
        <v>0</v>
      </c>
      <c r="B116" s="90"/>
      <c r="C116" s="90"/>
      <c r="D116" s="114" t="s">
        <v>183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184</v>
      </c>
      <c r="R116" s="27"/>
      <c r="S116" s="27"/>
      <c r="T116" s="27"/>
      <c r="U116" s="27"/>
      <c r="V116" s="27" t="s">
        <v>185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115">
        <v>0</v>
      </c>
      <c r="AG116" s="115"/>
      <c r="AH116" s="115"/>
      <c r="AI116" s="115"/>
      <c r="AJ116" s="115"/>
      <c r="AK116" s="115">
        <v>5171139</v>
      </c>
      <c r="AL116" s="115"/>
      <c r="AM116" s="115"/>
      <c r="AN116" s="115"/>
      <c r="AO116" s="115"/>
      <c r="AP116" s="115">
        <v>5171139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8431000</v>
      </c>
      <c r="BA116" s="115"/>
      <c r="BB116" s="115"/>
      <c r="BC116" s="115"/>
      <c r="BD116" s="115"/>
      <c r="BE116" s="115">
        <v>8431000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8289000</v>
      </c>
      <c r="BP116" s="115"/>
      <c r="BQ116" s="115"/>
      <c r="BR116" s="115"/>
      <c r="BS116" s="115"/>
      <c r="BT116" s="115">
        <v>8289000</v>
      </c>
      <c r="BU116" s="115"/>
      <c r="BV116" s="115"/>
      <c r="BW116" s="115"/>
      <c r="BX116" s="115"/>
    </row>
    <row r="117" spans="1:79" s="99" customFormat="1" ht="45" customHeight="1" x14ac:dyDescent="0.2">
      <c r="A117" s="89">
        <v>0</v>
      </c>
      <c r="B117" s="90"/>
      <c r="C117" s="90"/>
      <c r="D117" s="114" t="s">
        <v>186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184</v>
      </c>
      <c r="R117" s="27"/>
      <c r="S117" s="27"/>
      <c r="T117" s="27"/>
      <c r="U117" s="27"/>
      <c r="V117" s="27" t="s">
        <v>185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115">
        <v>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0</v>
      </c>
      <c r="AQ117" s="115"/>
      <c r="AR117" s="115"/>
      <c r="AS117" s="115"/>
      <c r="AT117" s="115"/>
      <c r="AU117" s="115">
        <v>1225540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1225540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9" s="6" customFormat="1" ht="15" customHeight="1" x14ac:dyDescent="0.2">
      <c r="A118" s="86">
        <v>0</v>
      </c>
      <c r="B118" s="87"/>
      <c r="C118" s="87"/>
      <c r="D118" s="113" t="s">
        <v>187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111"/>
      <c r="AC118" s="111"/>
      <c r="AD118" s="111"/>
      <c r="AE118" s="111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/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/>
      <c r="BU118" s="112"/>
      <c r="BV118" s="112"/>
      <c r="BW118" s="112"/>
      <c r="BX118" s="112"/>
    </row>
    <row r="119" spans="1:79" s="99" customFormat="1" ht="71.25" customHeight="1" x14ac:dyDescent="0.2">
      <c r="A119" s="89">
        <v>0</v>
      </c>
      <c r="B119" s="90"/>
      <c r="C119" s="90"/>
      <c r="D119" s="114" t="s">
        <v>188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189</v>
      </c>
      <c r="R119" s="27"/>
      <c r="S119" s="27"/>
      <c r="T119" s="27"/>
      <c r="U119" s="27"/>
      <c r="V119" s="114" t="s">
        <v>190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4</v>
      </c>
      <c r="AL119" s="115"/>
      <c r="AM119" s="115"/>
      <c r="AN119" s="115"/>
      <c r="AO119" s="115"/>
      <c r="AP119" s="115">
        <v>4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5</v>
      </c>
      <c r="BA119" s="115"/>
      <c r="BB119" s="115"/>
      <c r="BC119" s="115"/>
      <c r="BD119" s="115"/>
      <c r="BE119" s="115">
        <v>5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5</v>
      </c>
      <c r="BP119" s="115"/>
      <c r="BQ119" s="115"/>
      <c r="BR119" s="115"/>
      <c r="BS119" s="115"/>
      <c r="BT119" s="115">
        <v>5</v>
      </c>
      <c r="BU119" s="115"/>
      <c r="BV119" s="115"/>
      <c r="BW119" s="115"/>
      <c r="BX119" s="115"/>
    </row>
    <row r="120" spans="1:79" s="99" customFormat="1" ht="45" customHeight="1" x14ac:dyDescent="0.2">
      <c r="A120" s="89">
        <v>0</v>
      </c>
      <c r="B120" s="90"/>
      <c r="C120" s="90"/>
      <c r="D120" s="114" t="s">
        <v>191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189</v>
      </c>
      <c r="R120" s="27"/>
      <c r="S120" s="27"/>
      <c r="T120" s="27"/>
      <c r="U120" s="27"/>
      <c r="V120" s="114" t="s">
        <v>190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1060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1060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6" customFormat="1" ht="15" customHeight="1" x14ac:dyDescent="0.2">
      <c r="A121" s="86">
        <v>0</v>
      </c>
      <c r="B121" s="87"/>
      <c r="C121" s="87"/>
      <c r="D121" s="113" t="s">
        <v>192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9" s="99" customFormat="1" ht="71.25" customHeight="1" x14ac:dyDescent="0.2">
      <c r="A122" s="89">
        <v>0</v>
      </c>
      <c r="B122" s="90"/>
      <c r="C122" s="90"/>
      <c r="D122" s="114" t="s">
        <v>193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184</v>
      </c>
      <c r="R122" s="27"/>
      <c r="S122" s="27"/>
      <c r="T122" s="27"/>
      <c r="U122" s="27"/>
      <c r="V122" s="114" t="s">
        <v>194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1292785</v>
      </c>
      <c r="AL122" s="115"/>
      <c r="AM122" s="115"/>
      <c r="AN122" s="115"/>
      <c r="AO122" s="115"/>
      <c r="AP122" s="115">
        <v>1292785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1686200</v>
      </c>
      <c r="BA122" s="115"/>
      <c r="BB122" s="115"/>
      <c r="BC122" s="115"/>
      <c r="BD122" s="115"/>
      <c r="BE122" s="115">
        <v>1686200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1657800</v>
      </c>
      <c r="BP122" s="115"/>
      <c r="BQ122" s="115"/>
      <c r="BR122" s="115"/>
      <c r="BS122" s="115"/>
      <c r="BT122" s="115">
        <v>1657800</v>
      </c>
      <c r="BU122" s="115"/>
      <c r="BV122" s="115"/>
      <c r="BW122" s="115"/>
      <c r="BX122" s="115"/>
    </row>
    <row r="123" spans="1:79" s="99" customFormat="1" ht="30" customHeight="1" x14ac:dyDescent="0.2">
      <c r="A123" s="89">
        <v>0</v>
      </c>
      <c r="B123" s="90"/>
      <c r="C123" s="90"/>
      <c r="D123" s="114" t="s">
        <v>195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184</v>
      </c>
      <c r="R123" s="27"/>
      <c r="S123" s="27"/>
      <c r="T123" s="27"/>
      <c r="U123" s="27"/>
      <c r="V123" s="114" t="s">
        <v>194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1156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1156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5" spans="1:79" ht="14.25" customHeight="1" x14ac:dyDescent="0.2">
      <c r="A125" s="29" t="s">
        <v>255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9" ht="23.1" customHeight="1" x14ac:dyDescent="0.2">
      <c r="A126" s="54" t="s">
        <v>6</v>
      </c>
      <c r="B126" s="55"/>
      <c r="C126" s="55"/>
      <c r="D126" s="27" t="s">
        <v>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8</v>
      </c>
      <c r="R126" s="27"/>
      <c r="S126" s="27"/>
      <c r="T126" s="27"/>
      <c r="U126" s="27"/>
      <c r="V126" s="27" t="s">
        <v>7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36" t="s">
        <v>246</v>
      </c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8"/>
      <c r="AU126" s="36" t="s">
        <v>251</v>
      </c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8"/>
    </row>
    <row r="127" spans="1:79" ht="28.5" customHeight="1" x14ac:dyDescent="0.2">
      <c r="A127" s="57"/>
      <c r="B127" s="58"/>
      <c r="C127" s="58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 t="s">
        <v>4</v>
      </c>
      <c r="AG127" s="27"/>
      <c r="AH127" s="27"/>
      <c r="AI127" s="27"/>
      <c r="AJ127" s="27"/>
      <c r="AK127" s="27" t="s">
        <v>3</v>
      </c>
      <c r="AL127" s="27"/>
      <c r="AM127" s="27"/>
      <c r="AN127" s="27"/>
      <c r="AO127" s="27"/>
      <c r="AP127" s="27" t="s">
        <v>123</v>
      </c>
      <c r="AQ127" s="27"/>
      <c r="AR127" s="27"/>
      <c r="AS127" s="27"/>
      <c r="AT127" s="27"/>
      <c r="AU127" s="27" t="s">
        <v>4</v>
      </c>
      <c r="AV127" s="27"/>
      <c r="AW127" s="27"/>
      <c r="AX127" s="27"/>
      <c r="AY127" s="27"/>
      <c r="AZ127" s="27" t="s">
        <v>3</v>
      </c>
      <c r="BA127" s="27"/>
      <c r="BB127" s="27"/>
      <c r="BC127" s="27"/>
      <c r="BD127" s="27"/>
      <c r="BE127" s="27" t="s">
        <v>90</v>
      </c>
      <c r="BF127" s="27"/>
      <c r="BG127" s="27"/>
      <c r="BH127" s="27"/>
      <c r="BI127" s="27"/>
    </row>
    <row r="128" spans="1:79" ht="15" customHeight="1" x14ac:dyDescent="0.2">
      <c r="A128" s="36">
        <v>1</v>
      </c>
      <c r="B128" s="37"/>
      <c r="C128" s="37"/>
      <c r="D128" s="27">
        <v>2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>
        <v>3</v>
      </c>
      <c r="R128" s="27"/>
      <c r="S128" s="27"/>
      <c r="T128" s="27"/>
      <c r="U128" s="27"/>
      <c r="V128" s="27">
        <v>4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7">
        <v>5</v>
      </c>
      <c r="AG128" s="27"/>
      <c r="AH128" s="27"/>
      <c r="AI128" s="27"/>
      <c r="AJ128" s="27"/>
      <c r="AK128" s="27">
        <v>6</v>
      </c>
      <c r="AL128" s="27"/>
      <c r="AM128" s="27"/>
      <c r="AN128" s="27"/>
      <c r="AO128" s="27"/>
      <c r="AP128" s="27">
        <v>7</v>
      </c>
      <c r="AQ128" s="27"/>
      <c r="AR128" s="27"/>
      <c r="AS128" s="27"/>
      <c r="AT128" s="27"/>
      <c r="AU128" s="27">
        <v>8</v>
      </c>
      <c r="AV128" s="27"/>
      <c r="AW128" s="27"/>
      <c r="AX128" s="27"/>
      <c r="AY128" s="27"/>
      <c r="AZ128" s="27">
        <v>9</v>
      </c>
      <c r="BA128" s="27"/>
      <c r="BB128" s="27"/>
      <c r="BC128" s="27"/>
      <c r="BD128" s="27"/>
      <c r="BE128" s="27">
        <v>10</v>
      </c>
      <c r="BF128" s="27"/>
      <c r="BG128" s="27"/>
      <c r="BH128" s="27"/>
      <c r="BI128" s="27"/>
    </row>
    <row r="129" spans="1:79" ht="15.75" hidden="1" customHeight="1" x14ac:dyDescent="0.2">
      <c r="A129" s="39" t="s">
        <v>154</v>
      </c>
      <c r="B129" s="40"/>
      <c r="C129" s="40"/>
      <c r="D129" s="27" t="s">
        <v>57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70</v>
      </c>
      <c r="R129" s="27"/>
      <c r="S129" s="27"/>
      <c r="T129" s="27"/>
      <c r="U129" s="27"/>
      <c r="V129" s="27" t="s">
        <v>71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6" t="s">
        <v>107</v>
      </c>
      <c r="AG129" s="26"/>
      <c r="AH129" s="26"/>
      <c r="AI129" s="26"/>
      <c r="AJ129" s="26"/>
      <c r="AK129" s="30" t="s">
        <v>108</v>
      </c>
      <c r="AL129" s="30"/>
      <c r="AM129" s="30"/>
      <c r="AN129" s="30"/>
      <c r="AO129" s="30"/>
      <c r="AP129" s="50" t="s">
        <v>182</v>
      </c>
      <c r="AQ129" s="50"/>
      <c r="AR129" s="50"/>
      <c r="AS129" s="50"/>
      <c r="AT129" s="50"/>
      <c r="AU129" s="26" t="s">
        <v>109</v>
      </c>
      <c r="AV129" s="26"/>
      <c r="AW129" s="26"/>
      <c r="AX129" s="26"/>
      <c r="AY129" s="26"/>
      <c r="AZ129" s="30" t="s">
        <v>110</v>
      </c>
      <c r="BA129" s="30"/>
      <c r="BB129" s="30"/>
      <c r="BC129" s="30"/>
      <c r="BD129" s="30"/>
      <c r="BE129" s="50" t="s">
        <v>182</v>
      </c>
      <c r="BF129" s="50"/>
      <c r="BG129" s="50"/>
      <c r="BH129" s="50"/>
      <c r="BI129" s="50"/>
      <c r="CA129" t="s">
        <v>39</v>
      </c>
    </row>
    <row r="130" spans="1:79" s="6" customFormat="1" ht="14.25" x14ac:dyDescent="0.2">
      <c r="A130" s="86">
        <v>0</v>
      </c>
      <c r="B130" s="87"/>
      <c r="C130" s="87"/>
      <c r="D130" s="111" t="s">
        <v>181</v>
      </c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CA130" s="6" t="s">
        <v>40</v>
      </c>
    </row>
    <row r="131" spans="1:79" s="99" customFormat="1" ht="57" customHeight="1" x14ac:dyDescent="0.2">
      <c r="A131" s="89">
        <v>0</v>
      </c>
      <c r="B131" s="90"/>
      <c r="C131" s="90"/>
      <c r="D131" s="114" t="s">
        <v>183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184</v>
      </c>
      <c r="R131" s="27"/>
      <c r="S131" s="27"/>
      <c r="T131" s="27"/>
      <c r="U131" s="27"/>
      <c r="V131" s="27" t="s">
        <v>185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9" s="99" customFormat="1" ht="45" customHeight="1" x14ac:dyDescent="0.2">
      <c r="A132" s="89">
        <v>0</v>
      </c>
      <c r="B132" s="90"/>
      <c r="C132" s="90"/>
      <c r="D132" s="114" t="s">
        <v>186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184</v>
      </c>
      <c r="R132" s="27"/>
      <c r="S132" s="27"/>
      <c r="T132" s="27"/>
      <c r="U132" s="27"/>
      <c r="V132" s="27" t="s">
        <v>185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9" s="6" customFormat="1" ht="14.25" x14ac:dyDescent="0.2">
      <c r="A133" s="86">
        <v>0</v>
      </c>
      <c r="B133" s="87"/>
      <c r="C133" s="87"/>
      <c r="D133" s="113" t="s">
        <v>187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71.25" customHeight="1" x14ac:dyDescent="0.2">
      <c r="A134" s="89">
        <v>0</v>
      </c>
      <c r="B134" s="90"/>
      <c r="C134" s="90"/>
      <c r="D134" s="114" t="s">
        <v>188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189</v>
      </c>
      <c r="R134" s="27"/>
      <c r="S134" s="27"/>
      <c r="T134" s="27"/>
      <c r="U134" s="27"/>
      <c r="V134" s="114" t="s">
        <v>190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9" s="99" customFormat="1" ht="45" customHeight="1" x14ac:dyDescent="0.2">
      <c r="A135" s="89">
        <v>0</v>
      </c>
      <c r="B135" s="90"/>
      <c r="C135" s="90"/>
      <c r="D135" s="114" t="s">
        <v>191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189</v>
      </c>
      <c r="R135" s="27"/>
      <c r="S135" s="27"/>
      <c r="T135" s="27"/>
      <c r="U135" s="27"/>
      <c r="V135" s="114" t="s">
        <v>190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9" s="6" customFormat="1" ht="14.25" x14ac:dyDescent="0.2">
      <c r="A136" s="86">
        <v>0</v>
      </c>
      <c r="B136" s="87"/>
      <c r="C136" s="87"/>
      <c r="D136" s="113" t="s">
        <v>192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</row>
    <row r="137" spans="1:79" s="99" customFormat="1" ht="71.25" customHeight="1" x14ac:dyDescent="0.2">
      <c r="A137" s="89">
        <v>0</v>
      </c>
      <c r="B137" s="90"/>
      <c r="C137" s="90"/>
      <c r="D137" s="114" t="s">
        <v>193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184</v>
      </c>
      <c r="R137" s="27"/>
      <c r="S137" s="27"/>
      <c r="T137" s="27"/>
      <c r="U137" s="27"/>
      <c r="V137" s="114" t="s">
        <v>194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</row>
    <row r="138" spans="1:79" s="99" customFormat="1" ht="30" customHeight="1" x14ac:dyDescent="0.2">
      <c r="A138" s="89">
        <v>0</v>
      </c>
      <c r="B138" s="90"/>
      <c r="C138" s="90"/>
      <c r="D138" s="114" t="s">
        <v>195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184</v>
      </c>
      <c r="R138" s="27"/>
      <c r="S138" s="27"/>
      <c r="T138" s="27"/>
      <c r="U138" s="27"/>
      <c r="V138" s="114" t="s">
        <v>194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9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44" t="s">
        <v>224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9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225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228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235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246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251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9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9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196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225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229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240</v>
      </c>
      <c r="AV151" s="27"/>
      <c r="AW151" s="27"/>
      <c r="AX151" s="27"/>
      <c r="AY151" s="27"/>
      <c r="AZ151" s="27"/>
      <c r="BA151" s="27" t="s">
        <v>247</v>
      </c>
      <c r="BB151" s="27"/>
      <c r="BC151" s="27"/>
      <c r="BD151" s="27"/>
      <c r="BE151" s="27"/>
      <c r="BF151" s="27"/>
      <c r="BG151" s="27" t="s">
        <v>256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197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198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241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224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225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228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235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99" customFormat="1" ht="38.25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199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200</v>
      </c>
      <c r="U167" s="93"/>
      <c r="V167" s="93"/>
      <c r="W167" s="93"/>
      <c r="X167" s="93"/>
      <c r="Y167" s="93"/>
      <c r="Z167" s="94"/>
      <c r="AA167" s="117">
        <v>0</v>
      </c>
      <c r="AB167" s="117"/>
      <c r="AC167" s="117"/>
      <c r="AD167" s="117"/>
      <c r="AE167" s="117"/>
      <c r="AF167" s="117">
        <v>5171139</v>
      </c>
      <c r="AG167" s="117"/>
      <c r="AH167" s="117"/>
      <c r="AI167" s="117"/>
      <c r="AJ167" s="117"/>
      <c r="AK167" s="117">
        <f>IF(ISNUMBER(AA167),AA167,0)+IF(ISNUMBER(AF167),AF167,0)</f>
        <v>5171139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0</v>
      </c>
      <c r="AV167" s="117"/>
      <c r="AW167" s="117"/>
      <c r="AX167" s="117"/>
      <c r="AY167" s="117"/>
      <c r="AZ167" s="117">
        <f>IF(ISNUMBER(AP167),AP167,0)+IF(ISNUMBER(AU167),AU167,0)</f>
        <v>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0</v>
      </c>
      <c r="BK167" s="117"/>
      <c r="BL167" s="117"/>
      <c r="BM167" s="117"/>
      <c r="BN167" s="117"/>
      <c r="BO167" s="117">
        <f>IF(ISNUMBER(BE167),BE167,0)+IF(ISNUMBER(BJ167),BJ167,0)</f>
        <v>0</v>
      </c>
      <c r="BP167" s="117"/>
      <c r="BQ167" s="117"/>
      <c r="BR167" s="117"/>
      <c r="BS167" s="117"/>
      <c r="CA167" s="99" t="s">
        <v>45</v>
      </c>
    </row>
    <row r="168" spans="1:79" s="99" customFormat="1" ht="38.25" customHeight="1" x14ac:dyDescent="0.2">
      <c r="A168" s="110">
        <v>2</v>
      </c>
      <c r="B168" s="110"/>
      <c r="C168" s="110"/>
      <c r="D168" s="110"/>
      <c r="E168" s="110"/>
      <c r="F168" s="110"/>
      <c r="G168" s="119" t="s">
        <v>201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20" t="s">
        <v>202</v>
      </c>
      <c r="U168" s="93"/>
      <c r="V168" s="93"/>
      <c r="W168" s="93"/>
      <c r="X168" s="93"/>
      <c r="Y168" s="93"/>
      <c r="Z168" s="94"/>
      <c r="AA168" s="117">
        <v>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0</v>
      </c>
      <c r="AL168" s="117"/>
      <c r="AM168" s="117"/>
      <c r="AN168" s="117"/>
      <c r="AO168" s="117"/>
      <c r="AP168" s="117">
        <v>1225540</v>
      </c>
      <c r="AQ168" s="117"/>
      <c r="AR168" s="117"/>
      <c r="AS168" s="117"/>
      <c r="AT168" s="117"/>
      <c r="AU168" s="117">
        <v>8431000</v>
      </c>
      <c r="AV168" s="117"/>
      <c r="AW168" s="117"/>
      <c r="AX168" s="117"/>
      <c r="AY168" s="117"/>
      <c r="AZ168" s="117">
        <f>IF(ISNUMBER(AP168),AP168,0)+IF(ISNUMBER(AU168),AU168,0)</f>
        <v>9656540</v>
      </c>
      <c r="BA168" s="117"/>
      <c r="BB168" s="117"/>
      <c r="BC168" s="117"/>
      <c r="BD168" s="117"/>
      <c r="BE168" s="117">
        <v>0</v>
      </c>
      <c r="BF168" s="117"/>
      <c r="BG168" s="117"/>
      <c r="BH168" s="117"/>
      <c r="BI168" s="117"/>
      <c r="BJ168" s="117">
        <v>8289000</v>
      </c>
      <c r="BK168" s="117"/>
      <c r="BL168" s="117"/>
      <c r="BM168" s="117"/>
      <c r="BN168" s="117"/>
      <c r="BO168" s="117">
        <f>IF(ISNUMBER(BE168),BE168,0)+IF(ISNUMBER(BJ168),BJ168,0)</f>
        <v>8289000</v>
      </c>
      <c r="BP168" s="117"/>
      <c r="BQ168" s="117"/>
      <c r="BR168" s="117"/>
      <c r="BS168" s="117"/>
    </row>
    <row r="169" spans="1:79" s="6" customFormat="1" ht="12.75" customHeight="1" x14ac:dyDescent="0.2">
      <c r="A169" s="85"/>
      <c r="B169" s="85"/>
      <c r="C169" s="85"/>
      <c r="D169" s="85"/>
      <c r="E169" s="85"/>
      <c r="F169" s="85"/>
      <c r="G169" s="121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22"/>
      <c r="U169" s="101"/>
      <c r="V169" s="101"/>
      <c r="W169" s="101"/>
      <c r="X169" s="101"/>
      <c r="Y169" s="101"/>
      <c r="Z169" s="102"/>
      <c r="AA169" s="116">
        <v>0</v>
      </c>
      <c r="AB169" s="116"/>
      <c r="AC169" s="116"/>
      <c r="AD169" s="116"/>
      <c r="AE169" s="116"/>
      <c r="AF169" s="116">
        <v>5171139</v>
      </c>
      <c r="AG169" s="116"/>
      <c r="AH169" s="116"/>
      <c r="AI169" s="116"/>
      <c r="AJ169" s="116"/>
      <c r="AK169" s="116">
        <f>IF(ISNUMBER(AA169),AA169,0)+IF(ISNUMBER(AF169),AF169,0)</f>
        <v>5171139</v>
      </c>
      <c r="AL169" s="116"/>
      <c r="AM169" s="116"/>
      <c r="AN169" s="116"/>
      <c r="AO169" s="116"/>
      <c r="AP169" s="116">
        <v>1225540</v>
      </c>
      <c r="AQ169" s="116"/>
      <c r="AR169" s="116"/>
      <c r="AS169" s="116"/>
      <c r="AT169" s="116"/>
      <c r="AU169" s="116">
        <v>8431000</v>
      </c>
      <c r="AV169" s="116"/>
      <c r="AW169" s="116"/>
      <c r="AX169" s="116"/>
      <c r="AY169" s="116"/>
      <c r="AZ169" s="116">
        <f>IF(ISNUMBER(AP169),AP169,0)+IF(ISNUMBER(AU169),AU169,0)</f>
        <v>9656540</v>
      </c>
      <c r="BA169" s="116"/>
      <c r="BB169" s="116"/>
      <c r="BC169" s="116"/>
      <c r="BD169" s="116"/>
      <c r="BE169" s="116">
        <v>0</v>
      </c>
      <c r="BF169" s="116"/>
      <c r="BG169" s="116"/>
      <c r="BH169" s="116"/>
      <c r="BI169" s="116"/>
      <c r="BJ169" s="116">
        <v>8289000</v>
      </c>
      <c r="BK169" s="116"/>
      <c r="BL169" s="116"/>
      <c r="BM169" s="116"/>
      <c r="BN169" s="116"/>
      <c r="BO169" s="116">
        <f>IF(ISNUMBER(BE169),BE169,0)+IF(ISNUMBER(BJ169),BJ169,0)</f>
        <v>8289000</v>
      </c>
      <c r="BP169" s="116"/>
      <c r="BQ169" s="116"/>
      <c r="BR169" s="116"/>
      <c r="BS169" s="116"/>
    </row>
    <row r="171" spans="1:79" ht="13.5" customHeight="1" x14ac:dyDescent="0.2">
      <c r="A171" s="29" t="s">
        <v>257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</row>
    <row r="172" spans="1:79" ht="15" customHeight="1" x14ac:dyDescent="0.2">
      <c r="A172" s="44" t="s">
        <v>224</v>
      </c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</row>
    <row r="173" spans="1:79" ht="15" customHeight="1" x14ac:dyDescent="0.2">
      <c r="A173" s="27" t="s">
        <v>6</v>
      </c>
      <c r="B173" s="27"/>
      <c r="C173" s="27"/>
      <c r="D173" s="27"/>
      <c r="E173" s="27"/>
      <c r="F173" s="27"/>
      <c r="G173" s="27" t="s">
        <v>126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 t="s">
        <v>13</v>
      </c>
      <c r="U173" s="27"/>
      <c r="V173" s="27"/>
      <c r="W173" s="27"/>
      <c r="X173" s="27"/>
      <c r="Y173" s="27"/>
      <c r="Z173" s="27"/>
      <c r="AA173" s="36" t="s">
        <v>246</v>
      </c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7"/>
      <c r="AP173" s="36" t="s">
        <v>251</v>
      </c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8"/>
    </row>
    <row r="174" spans="1:79" ht="32.1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 t="s">
        <v>4</v>
      </c>
      <c r="AB174" s="27"/>
      <c r="AC174" s="27"/>
      <c r="AD174" s="27"/>
      <c r="AE174" s="27"/>
      <c r="AF174" s="27" t="s">
        <v>3</v>
      </c>
      <c r="AG174" s="27"/>
      <c r="AH174" s="27"/>
      <c r="AI174" s="27"/>
      <c r="AJ174" s="27"/>
      <c r="AK174" s="27" t="s">
        <v>89</v>
      </c>
      <c r="AL174" s="27"/>
      <c r="AM174" s="27"/>
      <c r="AN174" s="27"/>
      <c r="AO174" s="27"/>
      <c r="AP174" s="27" t="s">
        <v>4</v>
      </c>
      <c r="AQ174" s="27"/>
      <c r="AR174" s="27"/>
      <c r="AS174" s="27"/>
      <c r="AT174" s="27"/>
      <c r="AU174" s="27" t="s">
        <v>3</v>
      </c>
      <c r="AV174" s="27"/>
      <c r="AW174" s="27"/>
      <c r="AX174" s="27"/>
      <c r="AY174" s="27"/>
      <c r="AZ174" s="27" t="s">
        <v>96</v>
      </c>
      <c r="BA174" s="27"/>
      <c r="BB174" s="27"/>
      <c r="BC174" s="27"/>
      <c r="BD174" s="27"/>
    </row>
    <row r="175" spans="1:79" ht="15" customHeight="1" x14ac:dyDescent="0.2">
      <c r="A175" s="27">
        <v>1</v>
      </c>
      <c r="B175" s="27"/>
      <c r="C175" s="27"/>
      <c r="D175" s="27"/>
      <c r="E175" s="27"/>
      <c r="F175" s="27"/>
      <c r="G175" s="27">
        <v>2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>
        <v>3</v>
      </c>
      <c r="U175" s="27"/>
      <c r="V175" s="27"/>
      <c r="W175" s="27"/>
      <c r="X175" s="27"/>
      <c r="Y175" s="27"/>
      <c r="Z175" s="27"/>
      <c r="AA175" s="27">
        <v>4</v>
      </c>
      <c r="AB175" s="27"/>
      <c r="AC175" s="27"/>
      <c r="AD175" s="27"/>
      <c r="AE175" s="27"/>
      <c r="AF175" s="27">
        <v>5</v>
      </c>
      <c r="AG175" s="27"/>
      <c r="AH175" s="27"/>
      <c r="AI175" s="27"/>
      <c r="AJ175" s="27"/>
      <c r="AK175" s="27">
        <v>6</v>
      </c>
      <c r="AL175" s="27"/>
      <c r="AM175" s="27"/>
      <c r="AN175" s="27"/>
      <c r="AO175" s="27"/>
      <c r="AP175" s="27">
        <v>7</v>
      </c>
      <c r="AQ175" s="27"/>
      <c r="AR175" s="27"/>
      <c r="AS175" s="27"/>
      <c r="AT175" s="27"/>
      <c r="AU175" s="27">
        <v>8</v>
      </c>
      <c r="AV175" s="27"/>
      <c r="AW175" s="27"/>
      <c r="AX175" s="27"/>
      <c r="AY175" s="27"/>
      <c r="AZ175" s="27">
        <v>9</v>
      </c>
      <c r="BA175" s="27"/>
      <c r="BB175" s="27"/>
      <c r="BC175" s="27"/>
      <c r="BD175" s="27"/>
    </row>
    <row r="176" spans="1:79" s="1" customFormat="1" ht="12" hidden="1" customHeight="1" x14ac:dyDescent="0.2">
      <c r="A176" s="26" t="s">
        <v>69</v>
      </c>
      <c r="B176" s="26"/>
      <c r="C176" s="26"/>
      <c r="D176" s="26"/>
      <c r="E176" s="26"/>
      <c r="F176" s="26"/>
      <c r="G176" s="61" t="s">
        <v>57</v>
      </c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 t="s">
        <v>79</v>
      </c>
      <c r="U176" s="61"/>
      <c r="V176" s="61"/>
      <c r="W176" s="61"/>
      <c r="X176" s="61"/>
      <c r="Y176" s="61"/>
      <c r="Z176" s="61"/>
      <c r="AA176" s="30" t="s">
        <v>60</v>
      </c>
      <c r="AB176" s="30"/>
      <c r="AC176" s="30"/>
      <c r="AD176" s="30"/>
      <c r="AE176" s="30"/>
      <c r="AF176" s="30" t="s">
        <v>61</v>
      </c>
      <c r="AG176" s="30"/>
      <c r="AH176" s="30"/>
      <c r="AI176" s="30"/>
      <c r="AJ176" s="30"/>
      <c r="AK176" s="50" t="s">
        <v>122</v>
      </c>
      <c r="AL176" s="50"/>
      <c r="AM176" s="50"/>
      <c r="AN176" s="50"/>
      <c r="AO176" s="50"/>
      <c r="AP176" s="30" t="s">
        <v>62</v>
      </c>
      <c r="AQ176" s="30"/>
      <c r="AR176" s="30"/>
      <c r="AS176" s="30"/>
      <c r="AT176" s="30"/>
      <c r="AU176" s="30" t="s">
        <v>63</v>
      </c>
      <c r="AV176" s="30"/>
      <c r="AW176" s="30"/>
      <c r="AX176" s="30"/>
      <c r="AY176" s="30"/>
      <c r="AZ176" s="50" t="s">
        <v>122</v>
      </c>
      <c r="BA176" s="50"/>
      <c r="BB176" s="50"/>
      <c r="BC176" s="50"/>
      <c r="BD176" s="50"/>
      <c r="CA176" s="1" t="s">
        <v>46</v>
      </c>
    </row>
    <row r="177" spans="1:79" s="99" customFormat="1" ht="38.25" customHeight="1" x14ac:dyDescent="0.2">
      <c r="A177" s="110">
        <v>1</v>
      </c>
      <c r="B177" s="110"/>
      <c r="C177" s="110"/>
      <c r="D177" s="110"/>
      <c r="E177" s="110"/>
      <c r="F177" s="110"/>
      <c r="G177" s="92" t="s">
        <v>199</v>
      </c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4"/>
      <c r="T177" s="118" t="s">
        <v>200</v>
      </c>
      <c r="U177" s="93"/>
      <c r="V177" s="93"/>
      <c r="W177" s="93"/>
      <c r="X177" s="93"/>
      <c r="Y177" s="93"/>
      <c r="Z177" s="94"/>
      <c r="AA177" s="117">
        <v>0</v>
      </c>
      <c r="AB177" s="117"/>
      <c r="AC177" s="117"/>
      <c r="AD177" s="117"/>
      <c r="AE177" s="117"/>
      <c r="AF177" s="117">
        <v>0</v>
      </c>
      <c r="AG177" s="117"/>
      <c r="AH177" s="117"/>
      <c r="AI177" s="117"/>
      <c r="AJ177" s="117"/>
      <c r="AK177" s="117">
        <f>IF(ISNUMBER(AA177),AA177,0)+IF(ISNUMBER(AF177),AF177,0)</f>
        <v>0</v>
      </c>
      <c r="AL177" s="117"/>
      <c r="AM177" s="117"/>
      <c r="AN177" s="117"/>
      <c r="AO177" s="117"/>
      <c r="AP177" s="117">
        <v>0</v>
      </c>
      <c r="AQ177" s="117"/>
      <c r="AR177" s="117"/>
      <c r="AS177" s="117"/>
      <c r="AT177" s="117"/>
      <c r="AU177" s="117">
        <v>0</v>
      </c>
      <c r="AV177" s="117"/>
      <c r="AW177" s="117"/>
      <c r="AX177" s="117"/>
      <c r="AY177" s="117"/>
      <c r="AZ177" s="117">
        <f>IF(ISNUMBER(AP177),AP177,0)+IF(ISNUMBER(AU177),AU177,0)</f>
        <v>0</v>
      </c>
      <c r="BA177" s="117"/>
      <c r="BB177" s="117"/>
      <c r="BC177" s="117"/>
      <c r="BD177" s="117"/>
      <c r="CA177" s="99" t="s">
        <v>47</v>
      </c>
    </row>
    <row r="178" spans="1:79" s="99" customFormat="1" ht="38.25" customHeight="1" x14ac:dyDescent="0.2">
      <c r="A178" s="110">
        <v>2</v>
      </c>
      <c r="B178" s="110"/>
      <c r="C178" s="110"/>
      <c r="D178" s="110"/>
      <c r="E178" s="110"/>
      <c r="F178" s="110"/>
      <c r="G178" s="119" t="s">
        <v>201</v>
      </c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4"/>
      <c r="T178" s="120" t="s">
        <v>202</v>
      </c>
      <c r="U178" s="93"/>
      <c r="V178" s="93"/>
      <c r="W178" s="93"/>
      <c r="X178" s="93"/>
      <c r="Y178" s="93"/>
      <c r="Z178" s="94"/>
      <c r="AA178" s="117">
        <v>0</v>
      </c>
      <c r="AB178" s="117"/>
      <c r="AC178" s="117"/>
      <c r="AD178" s="117"/>
      <c r="AE178" s="117"/>
      <c r="AF178" s="117">
        <v>0</v>
      </c>
      <c r="AG178" s="117"/>
      <c r="AH178" s="117"/>
      <c r="AI178" s="117"/>
      <c r="AJ178" s="117"/>
      <c r="AK178" s="117">
        <f>IF(ISNUMBER(AA178),AA178,0)+IF(ISNUMBER(AF178),AF178,0)</f>
        <v>0</v>
      </c>
      <c r="AL178" s="117"/>
      <c r="AM178" s="117"/>
      <c r="AN178" s="117"/>
      <c r="AO178" s="117"/>
      <c r="AP178" s="117">
        <v>0</v>
      </c>
      <c r="AQ178" s="117"/>
      <c r="AR178" s="117"/>
      <c r="AS178" s="117"/>
      <c r="AT178" s="117"/>
      <c r="AU178" s="117">
        <v>0</v>
      </c>
      <c r="AV178" s="117"/>
      <c r="AW178" s="117"/>
      <c r="AX178" s="117"/>
      <c r="AY178" s="117"/>
      <c r="AZ178" s="117">
        <f>IF(ISNUMBER(AP178),AP178,0)+IF(ISNUMBER(AU178),AU178,0)</f>
        <v>0</v>
      </c>
      <c r="BA178" s="117"/>
      <c r="BB178" s="117"/>
      <c r="BC178" s="117"/>
      <c r="BD178" s="117"/>
    </row>
    <row r="179" spans="1:79" s="6" customFormat="1" x14ac:dyDescent="0.2">
      <c r="A179" s="85"/>
      <c r="B179" s="85"/>
      <c r="C179" s="85"/>
      <c r="D179" s="85"/>
      <c r="E179" s="85"/>
      <c r="F179" s="85"/>
      <c r="G179" s="121" t="s">
        <v>147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2"/>
      <c r="T179" s="122"/>
      <c r="U179" s="101"/>
      <c r="V179" s="101"/>
      <c r="W179" s="101"/>
      <c r="X179" s="101"/>
      <c r="Y179" s="101"/>
      <c r="Z179" s="102"/>
      <c r="AA179" s="116">
        <v>0</v>
      </c>
      <c r="AB179" s="116"/>
      <c r="AC179" s="116"/>
      <c r="AD179" s="116"/>
      <c r="AE179" s="116"/>
      <c r="AF179" s="116">
        <v>0</v>
      </c>
      <c r="AG179" s="116"/>
      <c r="AH179" s="116"/>
      <c r="AI179" s="116"/>
      <c r="AJ179" s="116"/>
      <c r="AK179" s="116">
        <f>IF(ISNUMBER(AA179),AA179,0)+IF(ISNUMBER(AF179),AF179,0)</f>
        <v>0</v>
      </c>
      <c r="AL179" s="116"/>
      <c r="AM179" s="116"/>
      <c r="AN179" s="116"/>
      <c r="AO179" s="116"/>
      <c r="AP179" s="116">
        <v>0</v>
      </c>
      <c r="AQ179" s="116"/>
      <c r="AR179" s="116"/>
      <c r="AS179" s="116"/>
      <c r="AT179" s="116"/>
      <c r="AU179" s="116">
        <v>0</v>
      </c>
      <c r="AV179" s="116"/>
      <c r="AW179" s="116"/>
      <c r="AX179" s="116"/>
      <c r="AY179" s="116"/>
      <c r="AZ179" s="116">
        <f>IF(ISNUMBER(AP179),AP179,0)+IF(ISNUMBER(AU179),AU179,0)</f>
        <v>0</v>
      </c>
      <c r="BA179" s="116"/>
      <c r="BB179" s="116"/>
      <c r="BC179" s="116"/>
      <c r="BD179" s="116"/>
    </row>
    <row r="182" spans="1:79" ht="14.25" customHeight="1" x14ac:dyDescent="0.2">
      <c r="A182" s="29" t="s">
        <v>258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44" t="s">
        <v>224</v>
      </c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</row>
    <row r="184" spans="1:79" ht="23.1" customHeight="1" x14ac:dyDescent="0.2">
      <c r="A184" s="27" t="s">
        <v>128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54" t="s">
        <v>129</v>
      </c>
      <c r="O184" s="55"/>
      <c r="P184" s="55"/>
      <c r="Q184" s="55"/>
      <c r="R184" s="55"/>
      <c r="S184" s="55"/>
      <c r="T184" s="55"/>
      <c r="U184" s="56"/>
      <c r="V184" s="54" t="s">
        <v>130</v>
      </c>
      <c r="W184" s="55"/>
      <c r="X184" s="55"/>
      <c r="Y184" s="55"/>
      <c r="Z184" s="56"/>
      <c r="AA184" s="27" t="s">
        <v>225</v>
      </c>
      <c r="AB184" s="27"/>
      <c r="AC184" s="27"/>
      <c r="AD184" s="27"/>
      <c r="AE184" s="27"/>
      <c r="AF184" s="27"/>
      <c r="AG184" s="27"/>
      <c r="AH184" s="27"/>
      <c r="AI184" s="27"/>
      <c r="AJ184" s="27" t="s">
        <v>228</v>
      </c>
      <c r="AK184" s="27"/>
      <c r="AL184" s="27"/>
      <c r="AM184" s="27"/>
      <c r="AN184" s="27"/>
      <c r="AO184" s="27"/>
      <c r="AP184" s="27"/>
      <c r="AQ184" s="27"/>
      <c r="AR184" s="27"/>
      <c r="AS184" s="27" t="s">
        <v>235</v>
      </c>
      <c r="AT184" s="27"/>
      <c r="AU184" s="27"/>
      <c r="AV184" s="27"/>
      <c r="AW184" s="27"/>
      <c r="AX184" s="27"/>
      <c r="AY184" s="27"/>
      <c r="AZ184" s="27"/>
      <c r="BA184" s="27"/>
      <c r="BB184" s="27" t="s">
        <v>246</v>
      </c>
      <c r="BC184" s="27"/>
      <c r="BD184" s="27"/>
      <c r="BE184" s="27"/>
      <c r="BF184" s="27"/>
      <c r="BG184" s="27"/>
      <c r="BH184" s="27"/>
      <c r="BI184" s="27"/>
      <c r="BJ184" s="27"/>
      <c r="BK184" s="27" t="s">
        <v>251</v>
      </c>
      <c r="BL184" s="27"/>
      <c r="BM184" s="27"/>
      <c r="BN184" s="27"/>
      <c r="BO184" s="27"/>
      <c r="BP184" s="27"/>
      <c r="BQ184" s="27"/>
      <c r="BR184" s="27"/>
      <c r="BS184" s="27"/>
    </row>
    <row r="185" spans="1:79" ht="95.2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57"/>
      <c r="O185" s="58"/>
      <c r="P185" s="58"/>
      <c r="Q185" s="58"/>
      <c r="R185" s="58"/>
      <c r="S185" s="58"/>
      <c r="T185" s="58"/>
      <c r="U185" s="59"/>
      <c r="V185" s="57"/>
      <c r="W185" s="58"/>
      <c r="X185" s="58"/>
      <c r="Y185" s="58"/>
      <c r="Z185" s="59"/>
      <c r="AA185" s="74" t="s">
        <v>133</v>
      </c>
      <c r="AB185" s="74"/>
      <c r="AC185" s="74"/>
      <c r="AD185" s="74"/>
      <c r="AE185" s="74"/>
      <c r="AF185" s="74" t="s">
        <v>134</v>
      </c>
      <c r="AG185" s="74"/>
      <c r="AH185" s="74"/>
      <c r="AI185" s="74"/>
      <c r="AJ185" s="74" t="s">
        <v>133</v>
      </c>
      <c r="AK185" s="74"/>
      <c r="AL185" s="74"/>
      <c r="AM185" s="74"/>
      <c r="AN185" s="74"/>
      <c r="AO185" s="74" t="s">
        <v>134</v>
      </c>
      <c r="AP185" s="74"/>
      <c r="AQ185" s="74"/>
      <c r="AR185" s="74"/>
      <c r="AS185" s="74" t="s">
        <v>133</v>
      </c>
      <c r="AT185" s="74"/>
      <c r="AU185" s="74"/>
      <c r="AV185" s="74"/>
      <c r="AW185" s="74"/>
      <c r="AX185" s="74" t="s">
        <v>134</v>
      </c>
      <c r="AY185" s="74"/>
      <c r="AZ185" s="74"/>
      <c r="BA185" s="74"/>
      <c r="BB185" s="74" t="s">
        <v>133</v>
      </c>
      <c r="BC185" s="74"/>
      <c r="BD185" s="74"/>
      <c r="BE185" s="74"/>
      <c r="BF185" s="74"/>
      <c r="BG185" s="74" t="s">
        <v>134</v>
      </c>
      <c r="BH185" s="74"/>
      <c r="BI185" s="74"/>
      <c r="BJ185" s="74"/>
      <c r="BK185" s="74" t="s">
        <v>133</v>
      </c>
      <c r="BL185" s="74"/>
      <c r="BM185" s="74"/>
      <c r="BN185" s="74"/>
      <c r="BO185" s="74"/>
      <c r="BP185" s="74" t="s">
        <v>134</v>
      </c>
      <c r="BQ185" s="74"/>
      <c r="BR185" s="74"/>
      <c r="BS185" s="74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36">
        <v>2</v>
      </c>
      <c r="O186" s="37"/>
      <c r="P186" s="37"/>
      <c r="Q186" s="37"/>
      <c r="R186" s="37"/>
      <c r="S186" s="37"/>
      <c r="T186" s="37"/>
      <c r="U186" s="38"/>
      <c r="V186" s="27">
        <v>3</v>
      </c>
      <c r="W186" s="27"/>
      <c r="X186" s="27"/>
      <c r="Y186" s="27"/>
      <c r="Z186" s="27"/>
      <c r="AA186" s="27">
        <v>4</v>
      </c>
      <c r="AB186" s="27"/>
      <c r="AC186" s="27"/>
      <c r="AD186" s="27"/>
      <c r="AE186" s="27"/>
      <c r="AF186" s="27">
        <v>5</v>
      </c>
      <c r="AG186" s="27"/>
      <c r="AH186" s="27"/>
      <c r="AI186" s="27"/>
      <c r="AJ186" s="27">
        <v>6</v>
      </c>
      <c r="AK186" s="27"/>
      <c r="AL186" s="27"/>
      <c r="AM186" s="27"/>
      <c r="AN186" s="27"/>
      <c r="AO186" s="27">
        <v>7</v>
      </c>
      <c r="AP186" s="27"/>
      <c r="AQ186" s="27"/>
      <c r="AR186" s="27"/>
      <c r="AS186" s="27">
        <v>8</v>
      </c>
      <c r="AT186" s="27"/>
      <c r="AU186" s="27"/>
      <c r="AV186" s="27"/>
      <c r="AW186" s="27"/>
      <c r="AX186" s="27">
        <v>9</v>
      </c>
      <c r="AY186" s="27"/>
      <c r="AZ186" s="27"/>
      <c r="BA186" s="27"/>
      <c r="BB186" s="27">
        <v>10</v>
      </c>
      <c r="BC186" s="27"/>
      <c r="BD186" s="27"/>
      <c r="BE186" s="27"/>
      <c r="BF186" s="27"/>
      <c r="BG186" s="27">
        <v>11</v>
      </c>
      <c r="BH186" s="27"/>
      <c r="BI186" s="27"/>
      <c r="BJ186" s="27"/>
      <c r="BK186" s="27">
        <v>12</v>
      </c>
      <c r="BL186" s="27"/>
      <c r="BM186" s="27"/>
      <c r="BN186" s="27"/>
      <c r="BO186" s="27"/>
      <c r="BP186" s="27">
        <v>13</v>
      </c>
      <c r="BQ186" s="27"/>
      <c r="BR186" s="27"/>
      <c r="BS186" s="27"/>
    </row>
    <row r="187" spans="1:79" s="1" customFormat="1" ht="12" hidden="1" customHeight="1" x14ac:dyDescent="0.2">
      <c r="A187" s="61" t="s">
        <v>146</v>
      </c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26" t="s">
        <v>131</v>
      </c>
      <c r="O187" s="26"/>
      <c r="P187" s="26"/>
      <c r="Q187" s="26"/>
      <c r="R187" s="26"/>
      <c r="S187" s="26"/>
      <c r="T187" s="26"/>
      <c r="U187" s="26"/>
      <c r="V187" s="26" t="s">
        <v>132</v>
      </c>
      <c r="W187" s="26"/>
      <c r="X187" s="26"/>
      <c r="Y187" s="26"/>
      <c r="Z187" s="26"/>
      <c r="AA187" s="30" t="s">
        <v>65</v>
      </c>
      <c r="AB187" s="30"/>
      <c r="AC187" s="30"/>
      <c r="AD187" s="30"/>
      <c r="AE187" s="30"/>
      <c r="AF187" s="30" t="s">
        <v>66</v>
      </c>
      <c r="AG187" s="30"/>
      <c r="AH187" s="30"/>
      <c r="AI187" s="30"/>
      <c r="AJ187" s="30" t="s">
        <v>67</v>
      </c>
      <c r="AK187" s="30"/>
      <c r="AL187" s="30"/>
      <c r="AM187" s="30"/>
      <c r="AN187" s="30"/>
      <c r="AO187" s="30" t="s">
        <v>68</v>
      </c>
      <c r="AP187" s="30"/>
      <c r="AQ187" s="30"/>
      <c r="AR187" s="30"/>
      <c r="AS187" s="30" t="s">
        <v>58</v>
      </c>
      <c r="AT187" s="30"/>
      <c r="AU187" s="30"/>
      <c r="AV187" s="30"/>
      <c r="AW187" s="30"/>
      <c r="AX187" s="30" t="s">
        <v>59</v>
      </c>
      <c r="AY187" s="30"/>
      <c r="AZ187" s="30"/>
      <c r="BA187" s="30"/>
      <c r="BB187" s="30" t="s">
        <v>60</v>
      </c>
      <c r="BC187" s="30"/>
      <c r="BD187" s="30"/>
      <c r="BE187" s="30"/>
      <c r="BF187" s="30"/>
      <c r="BG187" s="30" t="s">
        <v>61</v>
      </c>
      <c r="BH187" s="30"/>
      <c r="BI187" s="30"/>
      <c r="BJ187" s="30"/>
      <c r="BK187" s="30" t="s">
        <v>62</v>
      </c>
      <c r="BL187" s="30"/>
      <c r="BM187" s="30"/>
      <c r="BN187" s="30"/>
      <c r="BO187" s="30"/>
      <c r="BP187" s="30" t="s">
        <v>63</v>
      </c>
      <c r="BQ187" s="30"/>
      <c r="BR187" s="30"/>
      <c r="BS187" s="30"/>
      <c r="CA187" s="1" t="s">
        <v>48</v>
      </c>
    </row>
    <row r="188" spans="1:79" s="99" customFormat="1" ht="63.75" customHeight="1" x14ac:dyDescent="0.2">
      <c r="A188" s="92" t="s">
        <v>203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4"/>
      <c r="N188" s="89" t="s">
        <v>204</v>
      </c>
      <c r="O188" s="90"/>
      <c r="P188" s="90"/>
      <c r="Q188" s="90"/>
      <c r="R188" s="90"/>
      <c r="S188" s="90"/>
      <c r="T188" s="90"/>
      <c r="U188" s="91"/>
      <c r="V188" s="123">
        <v>74357024</v>
      </c>
      <c r="W188" s="123"/>
      <c r="X188" s="123"/>
      <c r="Y188" s="123"/>
      <c r="Z188" s="123"/>
      <c r="AA188" s="123">
        <v>4084038</v>
      </c>
      <c r="AB188" s="123"/>
      <c r="AC188" s="123"/>
      <c r="AD188" s="123"/>
      <c r="AE188" s="123"/>
      <c r="AF188" s="123">
        <v>0</v>
      </c>
      <c r="AG188" s="123"/>
      <c r="AH188" s="123"/>
      <c r="AI188" s="123"/>
      <c r="AJ188" s="123">
        <v>6801000</v>
      </c>
      <c r="AK188" s="123"/>
      <c r="AL188" s="123"/>
      <c r="AM188" s="123"/>
      <c r="AN188" s="123"/>
      <c r="AO188" s="123">
        <v>0</v>
      </c>
      <c r="AP188" s="123"/>
      <c r="AQ188" s="123"/>
      <c r="AR188" s="123"/>
      <c r="AS188" s="123">
        <v>7000000</v>
      </c>
      <c r="AT188" s="123"/>
      <c r="AU188" s="123"/>
      <c r="AV188" s="123"/>
      <c r="AW188" s="123"/>
      <c r="AX188" s="123">
        <v>0</v>
      </c>
      <c r="AY188" s="123"/>
      <c r="AZ188" s="123"/>
      <c r="BA188" s="123"/>
      <c r="BB188" s="123">
        <v>0</v>
      </c>
      <c r="BC188" s="123"/>
      <c r="BD188" s="123"/>
      <c r="BE188" s="123"/>
      <c r="BF188" s="123"/>
      <c r="BG188" s="123">
        <v>0</v>
      </c>
      <c r="BH188" s="123"/>
      <c r="BI188" s="123"/>
      <c r="BJ188" s="123"/>
      <c r="BK188" s="123">
        <v>0</v>
      </c>
      <c r="BL188" s="123"/>
      <c r="BM188" s="123"/>
      <c r="BN188" s="123"/>
      <c r="BO188" s="123"/>
      <c r="BP188" s="124">
        <v>0</v>
      </c>
      <c r="BQ188" s="125"/>
      <c r="BR188" s="125"/>
      <c r="BS188" s="126"/>
      <c r="CA188" s="99" t="s">
        <v>49</v>
      </c>
    </row>
    <row r="189" spans="1:79" s="99" customFormat="1" ht="76.5" customHeight="1" x14ac:dyDescent="0.2">
      <c r="A189" s="92" t="s">
        <v>205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4"/>
      <c r="N189" s="89" t="s">
        <v>204</v>
      </c>
      <c r="O189" s="90"/>
      <c r="P189" s="90"/>
      <c r="Q189" s="90"/>
      <c r="R189" s="90"/>
      <c r="S189" s="90"/>
      <c r="T189" s="90"/>
      <c r="U189" s="91"/>
      <c r="V189" s="123">
        <v>5627108</v>
      </c>
      <c r="W189" s="123"/>
      <c r="X189" s="123"/>
      <c r="Y189" s="123"/>
      <c r="Z189" s="123"/>
      <c r="AA189" s="123">
        <v>512101</v>
      </c>
      <c r="AB189" s="123"/>
      <c r="AC189" s="123"/>
      <c r="AD189" s="123"/>
      <c r="AE189" s="123"/>
      <c r="AF189" s="123">
        <v>0</v>
      </c>
      <c r="AG189" s="123"/>
      <c r="AH189" s="123"/>
      <c r="AI189" s="123"/>
      <c r="AJ189" s="123">
        <v>500000</v>
      </c>
      <c r="AK189" s="123"/>
      <c r="AL189" s="123"/>
      <c r="AM189" s="123"/>
      <c r="AN189" s="123"/>
      <c r="AO189" s="123">
        <v>0</v>
      </c>
      <c r="AP189" s="123"/>
      <c r="AQ189" s="123"/>
      <c r="AR189" s="123"/>
      <c r="AS189" s="123">
        <v>500000</v>
      </c>
      <c r="AT189" s="123"/>
      <c r="AU189" s="123"/>
      <c r="AV189" s="123"/>
      <c r="AW189" s="123"/>
      <c r="AX189" s="123">
        <v>0</v>
      </c>
      <c r="AY189" s="123"/>
      <c r="AZ189" s="123"/>
      <c r="BA189" s="123"/>
      <c r="BB189" s="123">
        <v>0</v>
      </c>
      <c r="BC189" s="123"/>
      <c r="BD189" s="123"/>
      <c r="BE189" s="123"/>
      <c r="BF189" s="123"/>
      <c r="BG189" s="123">
        <v>0</v>
      </c>
      <c r="BH189" s="123"/>
      <c r="BI189" s="123"/>
      <c r="BJ189" s="123"/>
      <c r="BK189" s="123">
        <v>0</v>
      </c>
      <c r="BL189" s="123"/>
      <c r="BM189" s="123"/>
      <c r="BN189" s="123"/>
      <c r="BO189" s="123"/>
      <c r="BP189" s="124">
        <v>0</v>
      </c>
      <c r="BQ189" s="125"/>
      <c r="BR189" s="125"/>
      <c r="BS189" s="126"/>
    </row>
    <row r="190" spans="1:79" s="99" customFormat="1" ht="76.5" customHeight="1" x14ac:dyDescent="0.2">
      <c r="A190" s="92" t="s">
        <v>206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4"/>
      <c r="N190" s="89" t="s">
        <v>204</v>
      </c>
      <c r="O190" s="90"/>
      <c r="P190" s="90"/>
      <c r="Q190" s="90"/>
      <c r="R190" s="90"/>
      <c r="S190" s="90"/>
      <c r="T190" s="90"/>
      <c r="U190" s="91"/>
      <c r="V190" s="123">
        <v>8806769</v>
      </c>
      <c r="W190" s="123"/>
      <c r="X190" s="123"/>
      <c r="Y190" s="123"/>
      <c r="Z190" s="123"/>
      <c r="AA190" s="123">
        <v>485000</v>
      </c>
      <c r="AB190" s="123"/>
      <c r="AC190" s="123"/>
      <c r="AD190" s="123"/>
      <c r="AE190" s="123"/>
      <c r="AF190" s="123">
        <v>0</v>
      </c>
      <c r="AG190" s="123"/>
      <c r="AH190" s="123"/>
      <c r="AI190" s="123"/>
      <c r="AJ190" s="123">
        <v>800000</v>
      </c>
      <c r="AK190" s="123"/>
      <c r="AL190" s="123"/>
      <c r="AM190" s="123"/>
      <c r="AN190" s="123"/>
      <c r="AO190" s="123">
        <v>0</v>
      </c>
      <c r="AP190" s="123"/>
      <c r="AQ190" s="123"/>
      <c r="AR190" s="123"/>
      <c r="AS190" s="123">
        <v>280000</v>
      </c>
      <c r="AT190" s="123"/>
      <c r="AU190" s="123"/>
      <c r="AV190" s="123"/>
      <c r="AW190" s="123"/>
      <c r="AX190" s="123">
        <v>0</v>
      </c>
      <c r="AY190" s="123"/>
      <c r="AZ190" s="123"/>
      <c r="BA190" s="123"/>
      <c r="BB190" s="123">
        <v>0</v>
      </c>
      <c r="BC190" s="123"/>
      <c r="BD190" s="123"/>
      <c r="BE190" s="123"/>
      <c r="BF190" s="123"/>
      <c r="BG190" s="123">
        <v>0</v>
      </c>
      <c r="BH190" s="123"/>
      <c r="BI190" s="123"/>
      <c r="BJ190" s="123"/>
      <c r="BK190" s="123">
        <v>0</v>
      </c>
      <c r="BL190" s="123"/>
      <c r="BM190" s="123"/>
      <c r="BN190" s="123"/>
      <c r="BO190" s="123"/>
      <c r="BP190" s="124">
        <v>0</v>
      </c>
      <c r="BQ190" s="125"/>
      <c r="BR190" s="125"/>
      <c r="BS190" s="126"/>
    </row>
    <row r="191" spans="1:79" s="99" customFormat="1" ht="63.75" customHeight="1" x14ac:dyDescent="0.2">
      <c r="A191" s="92" t="s">
        <v>207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4"/>
      <c r="N191" s="89" t="s">
        <v>208</v>
      </c>
      <c r="O191" s="90"/>
      <c r="P191" s="90"/>
      <c r="Q191" s="90"/>
      <c r="R191" s="90"/>
      <c r="S191" s="90"/>
      <c r="T191" s="90"/>
      <c r="U191" s="91"/>
      <c r="V191" s="123">
        <v>6484255</v>
      </c>
      <c r="W191" s="123"/>
      <c r="X191" s="123"/>
      <c r="Y191" s="123"/>
      <c r="Z191" s="123"/>
      <c r="AA191" s="123">
        <v>0</v>
      </c>
      <c r="AB191" s="123"/>
      <c r="AC191" s="123"/>
      <c r="AD191" s="123"/>
      <c r="AE191" s="123"/>
      <c r="AF191" s="123">
        <v>0</v>
      </c>
      <c r="AG191" s="123"/>
      <c r="AH191" s="123"/>
      <c r="AI191" s="123"/>
      <c r="AJ191" s="123">
        <v>30000</v>
      </c>
      <c r="AK191" s="123"/>
      <c r="AL191" s="123"/>
      <c r="AM191" s="123"/>
      <c r="AN191" s="123"/>
      <c r="AO191" s="123">
        <v>0</v>
      </c>
      <c r="AP191" s="123"/>
      <c r="AQ191" s="123"/>
      <c r="AR191" s="123"/>
      <c r="AS191" s="123">
        <v>9000</v>
      </c>
      <c r="AT191" s="123"/>
      <c r="AU191" s="123"/>
      <c r="AV191" s="123"/>
      <c r="AW191" s="123"/>
      <c r="AX191" s="123">
        <v>0</v>
      </c>
      <c r="AY191" s="123"/>
      <c r="AZ191" s="123"/>
      <c r="BA191" s="123"/>
      <c r="BB191" s="123">
        <v>0</v>
      </c>
      <c r="BC191" s="123"/>
      <c r="BD191" s="123"/>
      <c r="BE191" s="123"/>
      <c r="BF191" s="123"/>
      <c r="BG191" s="123">
        <v>0</v>
      </c>
      <c r="BH191" s="123"/>
      <c r="BI191" s="123"/>
      <c r="BJ191" s="123"/>
      <c r="BK191" s="123">
        <v>0</v>
      </c>
      <c r="BL191" s="123"/>
      <c r="BM191" s="123"/>
      <c r="BN191" s="123"/>
      <c r="BO191" s="123"/>
      <c r="BP191" s="124">
        <v>0</v>
      </c>
      <c r="BQ191" s="125"/>
      <c r="BR191" s="125"/>
      <c r="BS191" s="126"/>
    </row>
    <row r="192" spans="1:79" s="99" customFormat="1" ht="63.75" customHeight="1" x14ac:dyDescent="0.2">
      <c r="A192" s="92" t="s">
        <v>209</v>
      </c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4"/>
      <c r="N192" s="89" t="s">
        <v>210</v>
      </c>
      <c r="O192" s="90"/>
      <c r="P192" s="90"/>
      <c r="Q192" s="90"/>
      <c r="R192" s="90"/>
      <c r="S192" s="90"/>
      <c r="T192" s="90"/>
      <c r="U192" s="91"/>
      <c r="V192" s="123">
        <v>6748093</v>
      </c>
      <c r="W192" s="123"/>
      <c r="X192" s="123"/>
      <c r="Y192" s="123"/>
      <c r="Z192" s="123"/>
      <c r="AA192" s="123">
        <v>90000</v>
      </c>
      <c r="AB192" s="123"/>
      <c r="AC192" s="123"/>
      <c r="AD192" s="123"/>
      <c r="AE192" s="123"/>
      <c r="AF192" s="123">
        <v>0</v>
      </c>
      <c r="AG192" s="123"/>
      <c r="AH192" s="123"/>
      <c r="AI192" s="123"/>
      <c r="AJ192" s="123">
        <v>300000</v>
      </c>
      <c r="AK192" s="123"/>
      <c r="AL192" s="123"/>
      <c r="AM192" s="123"/>
      <c r="AN192" s="123"/>
      <c r="AO192" s="123">
        <v>0</v>
      </c>
      <c r="AP192" s="123"/>
      <c r="AQ192" s="123"/>
      <c r="AR192" s="123"/>
      <c r="AS192" s="123">
        <v>500000</v>
      </c>
      <c r="AT192" s="123"/>
      <c r="AU192" s="123"/>
      <c r="AV192" s="123"/>
      <c r="AW192" s="123"/>
      <c r="AX192" s="123">
        <v>0</v>
      </c>
      <c r="AY192" s="123"/>
      <c r="AZ192" s="123"/>
      <c r="BA192" s="123"/>
      <c r="BB192" s="123">
        <v>0</v>
      </c>
      <c r="BC192" s="123"/>
      <c r="BD192" s="123"/>
      <c r="BE192" s="123"/>
      <c r="BF192" s="123"/>
      <c r="BG192" s="123">
        <v>0</v>
      </c>
      <c r="BH192" s="123"/>
      <c r="BI192" s="123"/>
      <c r="BJ192" s="123"/>
      <c r="BK192" s="123">
        <v>0</v>
      </c>
      <c r="BL192" s="123"/>
      <c r="BM192" s="123"/>
      <c r="BN192" s="123"/>
      <c r="BO192" s="123"/>
      <c r="BP192" s="124">
        <v>0</v>
      </c>
      <c r="BQ192" s="125"/>
      <c r="BR192" s="125"/>
      <c r="BS192" s="126"/>
    </row>
    <row r="193" spans="1:79" s="6" customFormat="1" ht="12.75" customHeight="1" x14ac:dyDescent="0.2">
      <c r="A193" s="100" t="s">
        <v>147</v>
      </c>
      <c r="B193" s="101"/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2"/>
      <c r="N193" s="86"/>
      <c r="O193" s="87"/>
      <c r="P193" s="87"/>
      <c r="Q193" s="87"/>
      <c r="R193" s="87"/>
      <c r="S193" s="87"/>
      <c r="T193" s="87"/>
      <c r="U193" s="88"/>
      <c r="V193" s="127"/>
      <c r="W193" s="127"/>
      <c r="X193" s="127"/>
      <c r="Y193" s="127"/>
      <c r="Z193" s="127"/>
      <c r="AA193" s="127">
        <v>5171139</v>
      </c>
      <c r="AB193" s="127"/>
      <c r="AC193" s="127"/>
      <c r="AD193" s="127"/>
      <c r="AE193" s="127"/>
      <c r="AF193" s="127"/>
      <c r="AG193" s="127"/>
      <c r="AH193" s="127"/>
      <c r="AI193" s="127"/>
      <c r="AJ193" s="127">
        <v>8431000</v>
      </c>
      <c r="AK193" s="127"/>
      <c r="AL193" s="127"/>
      <c r="AM193" s="127"/>
      <c r="AN193" s="127"/>
      <c r="AO193" s="127"/>
      <c r="AP193" s="127"/>
      <c r="AQ193" s="127"/>
      <c r="AR193" s="127"/>
      <c r="AS193" s="127">
        <v>8289000</v>
      </c>
      <c r="AT193" s="127"/>
      <c r="AU193" s="127"/>
      <c r="AV193" s="127"/>
      <c r="AW193" s="127"/>
      <c r="AX193" s="127"/>
      <c r="AY193" s="127"/>
      <c r="AZ193" s="127"/>
      <c r="BA193" s="127"/>
      <c r="BB193" s="127">
        <v>0</v>
      </c>
      <c r="BC193" s="127"/>
      <c r="BD193" s="127"/>
      <c r="BE193" s="127"/>
      <c r="BF193" s="127"/>
      <c r="BG193" s="127"/>
      <c r="BH193" s="127"/>
      <c r="BI193" s="127"/>
      <c r="BJ193" s="127"/>
      <c r="BK193" s="127">
        <v>0</v>
      </c>
      <c r="BL193" s="127"/>
      <c r="BM193" s="127"/>
      <c r="BN193" s="127"/>
      <c r="BO193" s="127"/>
      <c r="BP193" s="128"/>
      <c r="BQ193" s="129"/>
      <c r="BR193" s="129"/>
      <c r="BS193" s="130"/>
    </row>
    <row r="196" spans="1:79" ht="35.25" customHeight="1" x14ac:dyDescent="0.2">
      <c r="A196" s="29" t="s">
        <v>259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x14ac:dyDescent="0.2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  <c r="AV197" s="60"/>
      <c r="AW197" s="60"/>
      <c r="AX197" s="60"/>
      <c r="AY197" s="60"/>
      <c r="AZ197" s="60"/>
      <c r="BA197" s="60"/>
      <c r="BB197" s="60"/>
      <c r="BC197" s="60"/>
      <c r="BD197" s="60"/>
      <c r="BE197" s="60"/>
      <c r="BF197" s="60"/>
      <c r="BG197" s="60"/>
      <c r="BH197" s="60"/>
      <c r="BI197" s="60"/>
      <c r="BJ197" s="60"/>
      <c r="BK197" s="60"/>
      <c r="BL197" s="60"/>
    </row>
    <row r="198" spans="1:79" ht="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0" spans="1:79" ht="28.5" customHeight="1" x14ac:dyDescent="0.2">
      <c r="A200" s="34" t="s">
        <v>242</v>
      </c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</row>
    <row r="201" spans="1:79" ht="14.25" customHeight="1" x14ac:dyDescent="0.2">
      <c r="A201" s="29" t="s">
        <v>226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224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42.95" customHeight="1" x14ac:dyDescent="0.2">
      <c r="A203" s="74" t="s">
        <v>135</v>
      </c>
      <c r="B203" s="74"/>
      <c r="C203" s="74"/>
      <c r="D203" s="74"/>
      <c r="E203" s="74"/>
      <c r="F203" s="74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15</v>
      </c>
      <c r="U203" s="27"/>
      <c r="V203" s="27"/>
      <c r="W203" s="27"/>
      <c r="X203" s="27"/>
      <c r="Y203" s="27"/>
      <c r="Z203" s="27" t="s">
        <v>14</v>
      </c>
      <c r="AA203" s="27"/>
      <c r="AB203" s="27"/>
      <c r="AC203" s="27"/>
      <c r="AD203" s="27"/>
      <c r="AE203" s="27" t="s">
        <v>136</v>
      </c>
      <c r="AF203" s="27"/>
      <c r="AG203" s="27"/>
      <c r="AH203" s="27"/>
      <c r="AI203" s="27"/>
      <c r="AJ203" s="27"/>
      <c r="AK203" s="27" t="s">
        <v>137</v>
      </c>
      <c r="AL203" s="27"/>
      <c r="AM203" s="27"/>
      <c r="AN203" s="27"/>
      <c r="AO203" s="27"/>
      <c r="AP203" s="27"/>
      <c r="AQ203" s="27" t="s">
        <v>138</v>
      </c>
      <c r="AR203" s="27"/>
      <c r="AS203" s="27"/>
      <c r="AT203" s="27"/>
      <c r="AU203" s="27"/>
      <c r="AV203" s="27"/>
      <c r="AW203" s="27" t="s">
        <v>98</v>
      </c>
      <c r="AX203" s="27"/>
      <c r="AY203" s="27"/>
      <c r="AZ203" s="27"/>
      <c r="BA203" s="27"/>
      <c r="BB203" s="27"/>
      <c r="BC203" s="27"/>
      <c r="BD203" s="27"/>
      <c r="BE203" s="27"/>
      <c r="BF203" s="27"/>
      <c r="BG203" s="27" t="s">
        <v>139</v>
      </c>
      <c r="BH203" s="27"/>
      <c r="BI203" s="27"/>
      <c r="BJ203" s="27"/>
      <c r="BK203" s="27"/>
      <c r="BL203" s="27"/>
    </row>
    <row r="204" spans="1:79" ht="39.950000000000003" customHeight="1" x14ac:dyDescent="0.2">
      <c r="A204" s="74"/>
      <c r="B204" s="74"/>
      <c r="C204" s="74"/>
      <c r="D204" s="74"/>
      <c r="E204" s="74"/>
      <c r="F204" s="74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 t="s">
        <v>17</v>
      </c>
      <c r="AX204" s="27"/>
      <c r="AY204" s="27"/>
      <c r="AZ204" s="27"/>
      <c r="BA204" s="27"/>
      <c r="BB204" s="27" t="s">
        <v>16</v>
      </c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27">
        <v>8</v>
      </c>
      <c r="AX205" s="27"/>
      <c r="AY205" s="27"/>
      <c r="AZ205" s="27"/>
      <c r="BA205" s="27"/>
      <c r="BB205" s="27">
        <v>9</v>
      </c>
      <c r="BC205" s="27"/>
      <c r="BD205" s="27"/>
      <c r="BE205" s="27"/>
      <c r="BF205" s="27"/>
      <c r="BG205" s="27">
        <v>10</v>
      </c>
      <c r="BH205" s="27"/>
      <c r="BI205" s="27"/>
      <c r="BJ205" s="27"/>
      <c r="BK205" s="27"/>
      <c r="BL205" s="27"/>
    </row>
    <row r="206" spans="1:79" s="1" customFormat="1" ht="12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30" t="s">
        <v>80</v>
      </c>
      <c r="U206" s="30"/>
      <c r="V206" s="30"/>
      <c r="W206" s="30"/>
      <c r="X206" s="30"/>
      <c r="Y206" s="30"/>
      <c r="Z206" s="30" t="s">
        <v>81</v>
      </c>
      <c r="AA206" s="30"/>
      <c r="AB206" s="30"/>
      <c r="AC206" s="30"/>
      <c r="AD206" s="30"/>
      <c r="AE206" s="30" t="s">
        <v>82</v>
      </c>
      <c r="AF206" s="30"/>
      <c r="AG206" s="30"/>
      <c r="AH206" s="30"/>
      <c r="AI206" s="30"/>
      <c r="AJ206" s="30"/>
      <c r="AK206" s="30" t="s">
        <v>83</v>
      </c>
      <c r="AL206" s="30"/>
      <c r="AM206" s="30"/>
      <c r="AN206" s="30"/>
      <c r="AO206" s="30"/>
      <c r="AP206" s="30"/>
      <c r="AQ206" s="78" t="s">
        <v>99</v>
      </c>
      <c r="AR206" s="30"/>
      <c r="AS206" s="30"/>
      <c r="AT206" s="30"/>
      <c r="AU206" s="30"/>
      <c r="AV206" s="30"/>
      <c r="AW206" s="30" t="s">
        <v>84</v>
      </c>
      <c r="AX206" s="30"/>
      <c r="AY206" s="30"/>
      <c r="AZ206" s="30"/>
      <c r="BA206" s="30"/>
      <c r="BB206" s="30" t="s">
        <v>85</v>
      </c>
      <c r="BC206" s="30"/>
      <c r="BD206" s="30"/>
      <c r="BE206" s="30"/>
      <c r="BF206" s="30"/>
      <c r="BG206" s="78" t="s">
        <v>100</v>
      </c>
      <c r="BH206" s="30"/>
      <c r="BI206" s="30"/>
      <c r="BJ206" s="30"/>
      <c r="BK206" s="30"/>
      <c r="BL206" s="30"/>
      <c r="CA206" s="1" t="s">
        <v>50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31" t="s">
        <v>147</v>
      </c>
      <c r="H207" s="131"/>
      <c r="I207" s="131"/>
      <c r="J207" s="131"/>
      <c r="K207" s="131"/>
      <c r="L207" s="131"/>
      <c r="M207" s="131"/>
      <c r="N207" s="131"/>
      <c r="O207" s="131"/>
      <c r="P207" s="131"/>
      <c r="Q207" s="131"/>
      <c r="R207" s="131"/>
      <c r="S207" s="131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>
        <f>IF(ISNUMBER(AK207),AK207,0)-IF(ISNUMBER(AE207),AE207,0)</f>
        <v>0</v>
      </c>
      <c r="AR207" s="116"/>
      <c r="AS207" s="116"/>
      <c r="AT207" s="116"/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>
        <f>IF(ISNUMBER(Z207),Z207,0)+IF(ISNUMBER(AK207),AK207,0)</f>
        <v>0</v>
      </c>
      <c r="BH207" s="116"/>
      <c r="BI207" s="116"/>
      <c r="BJ207" s="116"/>
      <c r="BK207" s="116"/>
      <c r="BL207" s="116"/>
      <c r="CA207" s="6" t="s">
        <v>51</v>
      </c>
    </row>
    <row r="209" spans="1:79" ht="14.25" customHeight="1" x14ac:dyDescent="0.2">
      <c r="A209" s="29" t="s">
        <v>243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224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18" customHeight="1" x14ac:dyDescent="0.2">
      <c r="A211" s="27" t="s">
        <v>135</v>
      </c>
      <c r="B211" s="27"/>
      <c r="C211" s="27"/>
      <c r="D211" s="27"/>
      <c r="E211" s="27"/>
      <c r="F211" s="27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230</v>
      </c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 t="s">
        <v>240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42.95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 t="s">
        <v>140</v>
      </c>
      <c r="R212" s="27"/>
      <c r="S212" s="27"/>
      <c r="T212" s="27"/>
      <c r="U212" s="27"/>
      <c r="V212" s="74" t="s">
        <v>141</v>
      </c>
      <c r="W212" s="74"/>
      <c r="X212" s="74"/>
      <c r="Y212" s="74"/>
      <c r="Z212" s="27" t="s">
        <v>142</v>
      </c>
      <c r="AA212" s="27"/>
      <c r="AB212" s="27"/>
      <c r="AC212" s="27"/>
      <c r="AD212" s="27"/>
      <c r="AE212" s="27"/>
      <c r="AF212" s="27"/>
      <c r="AG212" s="27"/>
      <c r="AH212" s="27"/>
      <c r="AI212" s="27"/>
      <c r="AJ212" s="27" t="s">
        <v>143</v>
      </c>
      <c r="AK212" s="27"/>
      <c r="AL212" s="27"/>
      <c r="AM212" s="27"/>
      <c r="AN212" s="27"/>
      <c r="AO212" s="27" t="s">
        <v>20</v>
      </c>
      <c r="AP212" s="27"/>
      <c r="AQ212" s="27"/>
      <c r="AR212" s="27"/>
      <c r="AS212" s="27"/>
      <c r="AT212" s="74" t="s">
        <v>144</v>
      </c>
      <c r="AU212" s="74"/>
      <c r="AV212" s="74"/>
      <c r="AW212" s="74"/>
      <c r="AX212" s="27" t="s">
        <v>142</v>
      </c>
      <c r="AY212" s="27"/>
      <c r="AZ212" s="27"/>
      <c r="BA212" s="27"/>
      <c r="BB212" s="27"/>
      <c r="BC212" s="27"/>
      <c r="BD212" s="27"/>
      <c r="BE212" s="27"/>
      <c r="BF212" s="27"/>
      <c r="BG212" s="27"/>
      <c r="BH212" s="27" t="s">
        <v>145</v>
      </c>
      <c r="BI212" s="27"/>
      <c r="BJ212" s="27"/>
      <c r="BK212" s="27"/>
      <c r="BL212" s="27"/>
    </row>
    <row r="213" spans="1:79" ht="63" customHeight="1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74"/>
      <c r="W213" s="74"/>
      <c r="X213" s="74"/>
      <c r="Y213" s="74"/>
      <c r="Z213" s="27" t="s">
        <v>17</v>
      </c>
      <c r="AA213" s="27"/>
      <c r="AB213" s="27"/>
      <c r="AC213" s="27"/>
      <c r="AD213" s="27"/>
      <c r="AE213" s="27" t="s">
        <v>16</v>
      </c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74"/>
      <c r="AU213" s="74"/>
      <c r="AV213" s="74"/>
      <c r="AW213" s="74"/>
      <c r="AX213" s="27" t="s">
        <v>17</v>
      </c>
      <c r="AY213" s="27"/>
      <c r="AZ213" s="27"/>
      <c r="BA213" s="27"/>
      <c r="BB213" s="27"/>
      <c r="BC213" s="27" t="s">
        <v>16</v>
      </c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15" customHeight="1" x14ac:dyDescent="0.2">
      <c r="A214" s="27">
        <v>1</v>
      </c>
      <c r="B214" s="27"/>
      <c r="C214" s="27"/>
      <c r="D214" s="27"/>
      <c r="E214" s="27"/>
      <c r="F214" s="27"/>
      <c r="G214" s="27">
        <v>2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>
        <v>3</v>
      </c>
      <c r="R214" s="27"/>
      <c r="S214" s="27"/>
      <c r="T214" s="27"/>
      <c r="U214" s="27"/>
      <c r="V214" s="27">
        <v>4</v>
      </c>
      <c r="W214" s="27"/>
      <c r="X214" s="27"/>
      <c r="Y214" s="27"/>
      <c r="Z214" s="27">
        <v>5</v>
      </c>
      <c r="AA214" s="27"/>
      <c r="AB214" s="27"/>
      <c r="AC214" s="27"/>
      <c r="AD214" s="27"/>
      <c r="AE214" s="27">
        <v>6</v>
      </c>
      <c r="AF214" s="27"/>
      <c r="AG214" s="27"/>
      <c r="AH214" s="27"/>
      <c r="AI214" s="27"/>
      <c r="AJ214" s="27">
        <v>7</v>
      </c>
      <c r="AK214" s="27"/>
      <c r="AL214" s="27"/>
      <c r="AM214" s="27"/>
      <c r="AN214" s="27"/>
      <c r="AO214" s="27">
        <v>8</v>
      </c>
      <c r="AP214" s="27"/>
      <c r="AQ214" s="27"/>
      <c r="AR214" s="27"/>
      <c r="AS214" s="27"/>
      <c r="AT214" s="27">
        <v>9</v>
      </c>
      <c r="AU214" s="27"/>
      <c r="AV214" s="27"/>
      <c r="AW214" s="27"/>
      <c r="AX214" s="27">
        <v>10</v>
      </c>
      <c r="AY214" s="27"/>
      <c r="AZ214" s="27"/>
      <c r="BA214" s="27"/>
      <c r="BB214" s="27"/>
      <c r="BC214" s="27">
        <v>11</v>
      </c>
      <c r="BD214" s="27"/>
      <c r="BE214" s="27"/>
      <c r="BF214" s="27"/>
      <c r="BG214" s="27"/>
      <c r="BH214" s="27">
        <v>12</v>
      </c>
      <c r="BI214" s="27"/>
      <c r="BJ214" s="27"/>
      <c r="BK214" s="27"/>
      <c r="BL214" s="27"/>
    </row>
    <row r="215" spans="1:79" s="1" customFormat="1" ht="12" hidden="1" customHeight="1" x14ac:dyDescent="0.2">
      <c r="A215" s="26" t="s">
        <v>64</v>
      </c>
      <c r="B215" s="26"/>
      <c r="C215" s="26"/>
      <c r="D215" s="26"/>
      <c r="E215" s="26"/>
      <c r="F215" s="26"/>
      <c r="G215" s="61" t="s">
        <v>57</v>
      </c>
      <c r="H215" s="61"/>
      <c r="I215" s="61"/>
      <c r="J215" s="61"/>
      <c r="K215" s="61"/>
      <c r="L215" s="61"/>
      <c r="M215" s="61"/>
      <c r="N215" s="61"/>
      <c r="O215" s="61"/>
      <c r="P215" s="61"/>
      <c r="Q215" s="30" t="s">
        <v>80</v>
      </c>
      <c r="R215" s="30"/>
      <c r="S215" s="30"/>
      <c r="T215" s="30"/>
      <c r="U215" s="30"/>
      <c r="V215" s="30" t="s">
        <v>81</v>
      </c>
      <c r="W215" s="30"/>
      <c r="X215" s="30"/>
      <c r="Y215" s="30"/>
      <c r="Z215" s="30" t="s">
        <v>82</v>
      </c>
      <c r="AA215" s="30"/>
      <c r="AB215" s="30"/>
      <c r="AC215" s="30"/>
      <c r="AD215" s="30"/>
      <c r="AE215" s="30" t="s">
        <v>83</v>
      </c>
      <c r="AF215" s="30"/>
      <c r="AG215" s="30"/>
      <c r="AH215" s="30"/>
      <c r="AI215" s="30"/>
      <c r="AJ215" s="78" t="s">
        <v>101</v>
      </c>
      <c r="AK215" s="30"/>
      <c r="AL215" s="30"/>
      <c r="AM215" s="30"/>
      <c r="AN215" s="30"/>
      <c r="AO215" s="30" t="s">
        <v>84</v>
      </c>
      <c r="AP215" s="30"/>
      <c r="AQ215" s="30"/>
      <c r="AR215" s="30"/>
      <c r="AS215" s="30"/>
      <c r="AT215" s="78" t="s">
        <v>102</v>
      </c>
      <c r="AU215" s="30"/>
      <c r="AV215" s="30"/>
      <c r="AW215" s="30"/>
      <c r="AX215" s="30" t="s">
        <v>85</v>
      </c>
      <c r="AY215" s="30"/>
      <c r="AZ215" s="30"/>
      <c r="BA215" s="30"/>
      <c r="BB215" s="30"/>
      <c r="BC215" s="30" t="s">
        <v>86</v>
      </c>
      <c r="BD215" s="30"/>
      <c r="BE215" s="30"/>
      <c r="BF215" s="30"/>
      <c r="BG215" s="30"/>
      <c r="BH215" s="78" t="s">
        <v>101</v>
      </c>
      <c r="BI215" s="30"/>
      <c r="BJ215" s="30"/>
      <c r="BK215" s="30"/>
      <c r="BL215" s="30"/>
      <c r="CA215" s="1" t="s">
        <v>52</v>
      </c>
    </row>
    <row r="216" spans="1:79" s="6" customFormat="1" ht="12.75" customHeight="1" x14ac:dyDescent="0.2">
      <c r="A216" s="85"/>
      <c r="B216" s="85"/>
      <c r="C216" s="85"/>
      <c r="D216" s="85"/>
      <c r="E216" s="85"/>
      <c r="F216" s="85"/>
      <c r="G216" s="131" t="s">
        <v>147</v>
      </c>
      <c r="H216" s="131"/>
      <c r="I216" s="131"/>
      <c r="J216" s="131"/>
      <c r="K216" s="131"/>
      <c r="L216" s="131"/>
      <c r="M216" s="131"/>
      <c r="N216" s="131"/>
      <c r="O216" s="131"/>
      <c r="P216" s="131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>
        <f>IF(ISNUMBER(Q216),Q216,0)-IF(ISNUMBER(Z216),Z216,0)</f>
        <v>0</v>
      </c>
      <c r="AK216" s="116"/>
      <c r="AL216" s="116"/>
      <c r="AM216" s="116"/>
      <c r="AN216" s="116"/>
      <c r="AO216" s="116"/>
      <c r="AP216" s="116"/>
      <c r="AQ216" s="116"/>
      <c r="AR216" s="116"/>
      <c r="AS216" s="116"/>
      <c r="AT216" s="116">
        <f>IF(ISNUMBER(V216),V216,0)-IF(ISNUMBER(Z216),Z216,0)-IF(ISNUMBER(AE216),AE216,0)</f>
        <v>0</v>
      </c>
      <c r="AU216" s="116"/>
      <c r="AV216" s="116"/>
      <c r="AW216" s="116"/>
      <c r="AX216" s="116"/>
      <c r="AY216" s="116"/>
      <c r="AZ216" s="116"/>
      <c r="BA216" s="116"/>
      <c r="BB216" s="116"/>
      <c r="BC216" s="116"/>
      <c r="BD216" s="116"/>
      <c r="BE216" s="116"/>
      <c r="BF216" s="116"/>
      <c r="BG216" s="116"/>
      <c r="BH216" s="116">
        <f>IF(ISNUMBER(AO216),AO216,0)-IF(ISNUMBER(AX216),AX216,0)</f>
        <v>0</v>
      </c>
      <c r="BI216" s="116"/>
      <c r="BJ216" s="116"/>
      <c r="BK216" s="116"/>
      <c r="BL216" s="116"/>
      <c r="CA216" s="6" t="s">
        <v>53</v>
      </c>
    </row>
    <row r="218" spans="1:79" ht="14.25" customHeight="1" x14ac:dyDescent="0.2">
      <c r="A218" s="29" t="s">
        <v>231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">
      <c r="A219" s="31" t="s">
        <v>224</v>
      </c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</row>
    <row r="220" spans="1:79" ht="42.95" customHeight="1" x14ac:dyDescent="0.2">
      <c r="A220" s="74" t="s">
        <v>135</v>
      </c>
      <c r="B220" s="74"/>
      <c r="C220" s="74"/>
      <c r="D220" s="74"/>
      <c r="E220" s="74"/>
      <c r="F220" s="74"/>
      <c r="G220" s="27" t="s">
        <v>19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 t="s">
        <v>15</v>
      </c>
      <c r="U220" s="27"/>
      <c r="V220" s="27"/>
      <c r="W220" s="27"/>
      <c r="X220" s="27"/>
      <c r="Y220" s="27"/>
      <c r="Z220" s="27" t="s">
        <v>14</v>
      </c>
      <c r="AA220" s="27"/>
      <c r="AB220" s="27"/>
      <c r="AC220" s="27"/>
      <c r="AD220" s="27"/>
      <c r="AE220" s="27" t="s">
        <v>227</v>
      </c>
      <c r="AF220" s="27"/>
      <c r="AG220" s="27"/>
      <c r="AH220" s="27"/>
      <c r="AI220" s="27"/>
      <c r="AJ220" s="27"/>
      <c r="AK220" s="27" t="s">
        <v>232</v>
      </c>
      <c r="AL220" s="27"/>
      <c r="AM220" s="27"/>
      <c r="AN220" s="27"/>
      <c r="AO220" s="27"/>
      <c r="AP220" s="27"/>
      <c r="AQ220" s="27" t="s">
        <v>244</v>
      </c>
      <c r="AR220" s="27"/>
      <c r="AS220" s="27"/>
      <c r="AT220" s="27"/>
      <c r="AU220" s="27"/>
      <c r="AV220" s="27"/>
      <c r="AW220" s="27" t="s">
        <v>18</v>
      </c>
      <c r="AX220" s="27"/>
      <c r="AY220" s="27"/>
      <c r="AZ220" s="27"/>
      <c r="BA220" s="27"/>
      <c r="BB220" s="27"/>
      <c r="BC220" s="27"/>
      <c r="BD220" s="27"/>
      <c r="BE220" s="27" t="s">
        <v>156</v>
      </c>
      <c r="BF220" s="27"/>
      <c r="BG220" s="27"/>
      <c r="BH220" s="27"/>
      <c r="BI220" s="27"/>
      <c r="BJ220" s="27"/>
      <c r="BK220" s="27"/>
      <c r="BL220" s="27"/>
    </row>
    <row r="221" spans="1:79" ht="21.75" customHeight="1" x14ac:dyDescent="0.2">
      <c r="A221" s="74"/>
      <c r="B221" s="74"/>
      <c r="C221" s="74"/>
      <c r="D221" s="74"/>
      <c r="E221" s="74"/>
      <c r="F221" s="74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</row>
    <row r="222" spans="1:79" ht="15" customHeight="1" x14ac:dyDescent="0.2">
      <c r="A222" s="27">
        <v>1</v>
      </c>
      <c r="B222" s="27"/>
      <c r="C222" s="27"/>
      <c r="D222" s="27"/>
      <c r="E222" s="27"/>
      <c r="F222" s="27"/>
      <c r="G222" s="27">
        <v>2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>
        <v>3</v>
      </c>
      <c r="U222" s="27"/>
      <c r="V222" s="27"/>
      <c r="W222" s="27"/>
      <c r="X222" s="27"/>
      <c r="Y222" s="27"/>
      <c r="Z222" s="27">
        <v>4</v>
      </c>
      <c r="AA222" s="27"/>
      <c r="AB222" s="27"/>
      <c r="AC222" s="27"/>
      <c r="AD222" s="27"/>
      <c r="AE222" s="27">
        <v>5</v>
      </c>
      <c r="AF222" s="27"/>
      <c r="AG222" s="27"/>
      <c r="AH222" s="27"/>
      <c r="AI222" s="27"/>
      <c r="AJ222" s="27"/>
      <c r="AK222" s="27">
        <v>6</v>
      </c>
      <c r="AL222" s="27"/>
      <c r="AM222" s="27"/>
      <c r="AN222" s="27"/>
      <c r="AO222" s="27"/>
      <c r="AP222" s="27"/>
      <c r="AQ222" s="27">
        <v>7</v>
      </c>
      <c r="AR222" s="27"/>
      <c r="AS222" s="27"/>
      <c r="AT222" s="27"/>
      <c r="AU222" s="27"/>
      <c r="AV222" s="27"/>
      <c r="AW222" s="26">
        <v>8</v>
      </c>
      <c r="AX222" s="26"/>
      <c r="AY222" s="26"/>
      <c r="AZ222" s="26"/>
      <c r="BA222" s="26"/>
      <c r="BB222" s="26"/>
      <c r="BC222" s="26"/>
      <c r="BD222" s="26"/>
      <c r="BE222" s="26">
        <v>9</v>
      </c>
      <c r="BF222" s="26"/>
      <c r="BG222" s="26"/>
      <c r="BH222" s="26"/>
      <c r="BI222" s="26"/>
      <c r="BJ222" s="26"/>
      <c r="BK222" s="26"/>
      <c r="BL222" s="26"/>
    </row>
    <row r="223" spans="1:79" s="1" customFormat="1" ht="18.75" hidden="1" customHeight="1" x14ac:dyDescent="0.2">
      <c r="A223" s="26" t="s">
        <v>64</v>
      </c>
      <c r="B223" s="26"/>
      <c r="C223" s="26"/>
      <c r="D223" s="26"/>
      <c r="E223" s="26"/>
      <c r="F223" s="26"/>
      <c r="G223" s="61" t="s">
        <v>57</v>
      </c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30" t="s">
        <v>80</v>
      </c>
      <c r="U223" s="30"/>
      <c r="V223" s="30"/>
      <c r="W223" s="30"/>
      <c r="X223" s="30"/>
      <c r="Y223" s="30"/>
      <c r="Z223" s="30" t="s">
        <v>81</v>
      </c>
      <c r="AA223" s="30"/>
      <c r="AB223" s="30"/>
      <c r="AC223" s="30"/>
      <c r="AD223" s="30"/>
      <c r="AE223" s="30" t="s">
        <v>82</v>
      </c>
      <c r="AF223" s="30"/>
      <c r="AG223" s="30"/>
      <c r="AH223" s="30"/>
      <c r="AI223" s="30"/>
      <c r="AJ223" s="30"/>
      <c r="AK223" s="30" t="s">
        <v>83</v>
      </c>
      <c r="AL223" s="30"/>
      <c r="AM223" s="30"/>
      <c r="AN223" s="30"/>
      <c r="AO223" s="30"/>
      <c r="AP223" s="30"/>
      <c r="AQ223" s="30" t="s">
        <v>84</v>
      </c>
      <c r="AR223" s="30"/>
      <c r="AS223" s="30"/>
      <c r="AT223" s="30"/>
      <c r="AU223" s="30"/>
      <c r="AV223" s="30"/>
      <c r="AW223" s="61" t="s">
        <v>87</v>
      </c>
      <c r="AX223" s="61"/>
      <c r="AY223" s="61"/>
      <c r="AZ223" s="61"/>
      <c r="BA223" s="61"/>
      <c r="BB223" s="61"/>
      <c r="BC223" s="61"/>
      <c r="BD223" s="61"/>
      <c r="BE223" s="61" t="s">
        <v>88</v>
      </c>
      <c r="BF223" s="61"/>
      <c r="BG223" s="61"/>
      <c r="BH223" s="61"/>
      <c r="BI223" s="61"/>
      <c r="BJ223" s="61"/>
      <c r="BK223" s="61"/>
      <c r="BL223" s="61"/>
      <c r="CA223" s="1" t="s">
        <v>54</v>
      </c>
    </row>
    <row r="224" spans="1:79" s="6" customFormat="1" ht="12.75" customHeight="1" x14ac:dyDescent="0.2">
      <c r="A224" s="85"/>
      <c r="B224" s="85"/>
      <c r="C224" s="85"/>
      <c r="D224" s="85"/>
      <c r="E224" s="85"/>
      <c r="F224" s="85"/>
      <c r="G224" s="131" t="s">
        <v>147</v>
      </c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  <c r="AM224" s="116"/>
      <c r="AN224" s="116"/>
      <c r="AO224" s="116"/>
      <c r="AP224" s="116"/>
      <c r="AQ224" s="116"/>
      <c r="AR224" s="116"/>
      <c r="AS224" s="116"/>
      <c r="AT224" s="116"/>
      <c r="AU224" s="116"/>
      <c r="AV224" s="116"/>
      <c r="AW224" s="131"/>
      <c r="AX224" s="131"/>
      <c r="AY224" s="131"/>
      <c r="AZ224" s="131"/>
      <c r="BA224" s="131"/>
      <c r="BB224" s="131"/>
      <c r="BC224" s="131"/>
      <c r="BD224" s="131"/>
      <c r="BE224" s="131"/>
      <c r="BF224" s="131"/>
      <c r="BG224" s="131"/>
      <c r="BH224" s="131"/>
      <c r="BI224" s="131"/>
      <c r="BJ224" s="131"/>
      <c r="BK224" s="131"/>
      <c r="BL224" s="131"/>
      <c r="CA224" s="6" t="s">
        <v>55</v>
      </c>
    </row>
    <row r="225" spans="1:64" ht="21.75" customHeight="1" x14ac:dyDescent="0.2"/>
    <row r="226" spans="1:64" ht="14.25" customHeight="1" x14ac:dyDescent="0.2">
      <c r="A226" s="29" t="s">
        <v>245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64" ht="15" customHeight="1" x14ac:dyDescent="0.2">
      <c r="A227" s="132" t="s">
        <v>214</v>
      </c>
      <c r="B227" s="133"/>
      <c r="C227" s="133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  <c r="Z227" s="133"/>
      <c r="AA227" s="133"/>
      <c r="AB227" s="133"/>
      <c r="AC227" s="133"/>
      <c r="AD227" s="133"/>
      <c r="AE227" s="133"/>
      <c r="AF227" s="133"/>
      <c r="AG227" s="133"/>
      <c r="AH227" s="133"/>
      <c r="AI227" s="133"/>
      <c r="AJ227" s="133"/>
      <c r="AK227" s="133"/>
      <c r="AL227" s="133"/>
      <c r="AM227" s="133"/>
      <c r="AN227" s="133"/>
      <c r="AO227" s="133"/>
      <c r="AP227" s="133"/>
      <c r="AQ227" s="133"/>
      <c r="AR227" s="133"/>
      <c r="AS227" s="133"/>
      <c r="AT227" s="133"/>
      <c r="AU227" s="133"/>
      <c r="AV227" s="133"/>
      <c r="AW227" s="133"/>
      <c r="AX227" s="133"/>
      <c r="AY227" s="133"/>
      <c r="AZ227" s="133"/>
      <c r="BA227" s="133"/>
      <c r="BB227" s="133"/>
      <c r="BC227" s="133"/>
      <c r="BD227" s="133"/>
      <c r="BE227" s="133"/>
      <c r="BF227" s="133"/>
      <c r="BG227" s="133"/>
      <c r="BH227" s="133"/>
      <c r="BI227" s="133"/>
      <c r="BJ227" s="133"/>
      <c r="BK227" s="133"/>
      <c r="BL227" s="133"/>
    </row>
    <row r="228" spans="1:64" ht="27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 spans="1:64" ht="24" customHeight="1" x14ac:dyDescent="0.2"/>
    <row r="230" spans="1:64" ht="14.25" x14ac:dyDescent="0.2">
      <c r="A230" s="29" t="s">
        <v>260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64" ht="14.25" x14ac:dyDescent="0.2">
      <c r="A231" s="29" t="s">
        <v>233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</row>
    <row r="232" spans="1:64" ht="90" customHeight="1" x14ac:dyDescent="0.2">
      <c r="A232" s="132" t="s">
        <v>215</v>
      </c>
      <c r="B232" s="133"/>
      <c r="C232" s="133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  <c r="Z232" s="133"/>
      <c r="AA232" s="133"/>
      <c r="AB232" s="133"/>
      <c r="AC232" s="133"/>
      <c r="AD232" s="133"/>
      <c r="AE232" s="133"/>
      <c r="AF232" s="133"/>
      <c r="AG232" s="133"/>
      <c r="AH232" s="133"/>
      <c r="AI232" s="133"/>
      <c r="AJ232" s="133"/>
      <c r="AK232" s="133"/>
      <c r="AL232" s="133"/>
      <c r="AM232" s="133"/>
      <c r="AN232" s="133"/>
      <c r="AO232" s="133"/>
      <c r="AP232" s="133"/>
      <c r="AQ232" s="133"/>
      <c r="AR232" s="133"/>
      <c r="AS232" s="133"/>
      <c r="AT232" s="133"/>
      <c r="AU232" s="133"/>
      <c r="AV232" s="133"/>
      <c r="AW232" s="133"/>
      <c r="AX232" s="133"/>
      <c r="AY232" s="133"/>
      <c r="AZ232" s="133"/>
      <c r="BA232" s="133"/>
      <c r="BB232" s="133"/>
      <c r="BC232" s="133"/>
      <c r="BD232" s="133"/>
      <c r="BE232" s="133"/>
      <c r="BF232" s="133"/>
      <c r="BG232" s="133"/>
      <c r="BH232" s="133"/>
      <c r="BI232" s="133"/>
      <c r="BJ232" s="133"/>
      <c r="BK232" s="133"/>
      <c r="BL232" s="133"/>
    </row>
    <row r="233" spans="1:64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6" spans="1:64" ht="18.95" customHeight="1" x14ac:dyDescent="0.2">
      <c r="A236" s="136" t="s">
        <v>218</v>
      </c>
      <c r="B236" s="133"/>
      <c r="C236" s="133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  <c r="O236" s="133"/>
      <c r="P236" s="133"/>
      <c r="Q236" s="133"/>
      <c r="R236" s="133"/>
      <c r="S236" s="133"/>
      <c r="T236" s="133"/>
      <c r="U236" s="133"/>
      <c r="V236" s="133"/>
      <c r="W236" s="133"/>
      <c r="X236" s="133"/>
      <c r="Y236" s="133"/>
      <c r="Z236" s="133"/>
      <c r="AA236" s="133"/>
      <c r="AB236" s="22"/>
      <c r="AC236" s="22"/>
      <c r="AD236" s="22"/>
      <c r="AE236" s="22"/>
      <c r="AF236" s="22"/>
      <c r="AG236" s="22"/>
      <c r="AH236" s="42"/>
      <c r="AI236" s="42"/>
      <c r="AJ236" s="42"/>
      <c r="AK236" s="42"/>
      <c r="AL236" s="42"/>
      <c r="AM236" s="42"/>
      <c r="AN236" s="42"/>
      <c r="AO236" s="42"/>
      <c r="AP236" s="42"/>
      <c r="AQ236" s="22"/>
      <c r="AR236" s="22"/>
      <c r="AS236" s="22"/>
      <c r="AT236" s="22"/>
      <c r="AU236" s="137" t="s">
        <v>220</v>
      </c>
      <c r="AV236" s="135"/>
      <c r="AW236" s="135"/>
      <c r="AX236" s="135"/>
      <c r="AY236" s="135"/>
      <c r="AZ236" s="135"/>
      <c r="BA236" s="135"/>
      <c r="BB236" s="135"/>
      <c r="BC236" s="135"/>
      <c r="BD236" s="135"/>
      <c r="BE236" s="135"/>
      <c r="BF236" s="135"/>
    </row>
    <row r="237" spans="1:64" ht="12.75" customHeight="1" x14ac:dyDescent="0.2">
      <c r="AB237" s="23"/>
      <c r="AC237" s="23"/>
      <c r="AD237" s="23"/>
      <c r="AE237" s="23"/>
      <c r="AF237" s="23"/>
      <c r="AG237" s="23"/>
      <c r="AH237" s="28" t="s">
        <v>1</v>
      </c>
      <c r="AI237" s="28"/>
      <c r="AJ237" s="28"/>
      <c r="AK237" s="28"/>
      <c r="AL237" s="28"/>
      <c r="AM237" s="28"/>
      <c r="AN237" s="28"/>
      <c r="AO237" s="28"/>
      <c r="AP237" s="28"/>
      <c r="AQ237" s="23"/>
      <c r="AR237" s="23"/>
      <c r="AS237" s="23"/>
      <c r="AT237" s="23"/>
      <c r="AU237" s="28" t="s">
        <v>160</v>
      </c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</row>
    <row r="238" spans="1:64" ht="15" x14ac:dyDescent="0.2">
      <c r="AB238" s="23"/>
      <c r="AC238" s="23"/>
      <c r="AD238" s="23"/>
      <c r="AE238" s="23"/>
      <c r="AF238" s="23"/>
      <c r="AG238" s="23"/>
      <c r="AH238" s="24"/>
      <c r="AI238" s="24"/>
      <c r="AJ238" s="24"/>
      <c r="AK238" s="24"/>
      <c r="AL238" s="24"/>
      <c r="AM238" s="24"/>
      <c r="AN238" s="24"/>
      <c r="AO238" s="24"/>
      <c r="AP238" s="24"/>
      <c r="AQ238" s="23"/>
      <c r="AR238" s="23"/>
      <c r="AS238" s="23"/>
      <c r="AT238" s="23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</row>
    <row r="239" spans="1:64" ht="18" customHeight="1" x14ac:dyDescent="0.2">
      <c r="A239" s="136" t="s">
        <v>219</v>
      </c>
      <c r="B239" s="133"/>
      <c r="C239" s="133"/>
      <c r="D239" s="133"/>
      <c r="E239" s="133"/>
      <c r="F239" s="133"/>
      <c r="G239" s="133"/>
      <c r="H239" s="133"/>
      <c r="I239" s="133"/>
      <c r="J239" s="133"/>
      <c r="K239" s="133"/>
      <c r="L239" s="133"/>
      <c r="M239" s="133"/>
      <c r="N239" s="133"/>
      <c r="O239" s="133"/>
      <c r="P239" s="133"/>
      <c r="Q239" s="133"/>
      <c r="R239" s="133"/>
      <c r="S239" s="133"/>
      <c r="T239" s="133"/>
      <c r="U239" s="133"/>
      <c r="V239" s="133"/>
      <c r="W239" s="133"/>
      <c r="X239" s="133"/>
      <c r="Y239" s="133"/>
      <c r="Z239" s="133"/>
      <c r="AA239" s="133"/>
      <c r="AB239" s="23"/>
      <c r="AC239" s="23"/>
      <c r="AD239" s="23"/>
      <c r="AE239" s="23"/>
      <c r="AF239" s="23"/>
      <c r="AG239" s="23"/>
      <c r="AH239" s="43"/>
      <c r="AI239" s="43"/>
      <c r="AJ239" s="43"/>
      <c r="AK239" s="43"/>
      <c r="AL239" s="43"/>
      <c r="AM239" s="43"/>
      <c r="AN239" s="43"/>
      <c r="AO239" s="43"/>
      <c r="AP239" s="43"/>
      <c r="AQ239" s="23"/>
      <c r="AR239" s="23"/>
      <c r="AS239" s="23"/>
      <c r="AT239" s="23"/>
      <c r="AU239" s="138" t="s">
        <v>221</v>
      </c>
      <c r="AV239" s="135"/>
      <c r="AW239" s="135"/>
      <c r="AX239" s="135"/>
      <c r="AY239" s="135"/>
      <c r="AZ239" s="135"/>
      <c r="BA239" s="135"/>
      <c r="BB239" s="135"/>
      <c r="BC239" s="135"/>
      <c r="BD239" s="135"/>
      <c r="BE239" s="135"/>
      <c r="BF239" s="135"/>
    </row>
    <row r="240" spans="1:64" ht="12" customHeight="1" x14ac:dyDescent="0.2">
      <c r="AB240" s="23"/>
      <c r="AC240" s="23"/>
      <c r="AD240" s="23"/>
      <c r="AE240" s="23"/>
      <c r="AF240" s="23"/>
      <c r="AG240" s="23"/>
      <c r="AH240" s="28" t="s">
        <v>1</v>
      </c>
      <c r="AI240" s="28"/>
      <c r="AJ240" s="28"/>
      <c r="AK240" s="28"/>
      <c r="AL240" s="28"/>
      <c r="AM240" s="28"/>
      <c r="AN240" s="28"/>
      <c r="AO240" s="28"/>
      <c r="AP240" s="28"/>
      <c r="AQ240" s="23"/>
      <c r="AR240" s="23"/>
      <c r="AS240" s="23"/>
      <c r="AT240" s="23"/>
      <c r="AU240" s="28" t="s">
        <v>160</v>
      </c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</row>
  </sheetData>
  <mergeCells count="1495">
    <mergeCell ref="BB193:BF193"/>
    <mergeCell ref="BG193:BJ193"/>
    <mergeCell ref="BK193:BO193"/>
    <mergeCell ref="BP193:BS193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A190:M190"/>
    <mergeCell ref="N190:U190"/>
    <mergeCell ref="V190:Z190"/>
    <mergeCell ref="AA190:AE190"/>
    <mergeCell ref="AF190:AI190"/>
    <mergeCell ref="AJ190:AN190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U179:AY179"/>
    <mergeCell ref="AZ179:BD179"/>
    <mergeCell ref="AP178:AT178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178:F178"/>
    <mergeCell ref="G178:S178"/>
    <mergeCell ref="T178:Z178"/>
    <mergeCell ref="AA178:AE178"/>
    <mergeCell ref="AF178:AJ178"/>
    <mergeCell ref="AK178:AO178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L157:AN157"/>
    <mergeCell ref="BN147:BR147"/>
    <mergeCell ref="A147:T147"/>
    <mergeCell ref="U147:Y147"/>
    <mergeCell ref="Z147:AD147"/>
    <mergeCell ref="AE147:AI147"/>
    <mergeCell ref="AJ147:AN147"/>
    <mergeCell ref="AO147:AS147"/>
    <mergeCell ref="AP138:AT138"/>
    <mergeCell ref="AU138:AY138"/>
    <mergeCell ref="AZ138:BD138"/>
    <mergeCell ref="BE138:BI138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BT123:BX123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T106:AX106"/>
    <mergeCell ref="AY106:BC106"/>
    <mergeCell ref="BD106:BH106"/>
    <mergeCell ref="D106:T106"/>
    <mergeCell ref="U106:Y106"/>
    <mergeCell ref="Z106:AD106"/>
    <mergeCell ref="AE106:AI106"/>
    <mergeCell ref="AJ106:AN106"/>
    <mergeCell ref="AO106:AS106"/>
    <mergeCell ref="A105:C105"/>
    <mergeCell ref="D105:T105"/>
    <mergeCell ref="U105:Y105"/>
    <mergeCell ref="Z105:AD105"/>
    <mergeCell ref="AE105:AI105"/>
    <mergeCell ref="AJ105:AN105"/>
    <mergeCell ref="AO105:AS105"/>
    <mergeCell ref="BB96:BF96"/>
    <mergeCell ref="BG96:BK96"/>
    <mergeCell ref="BL96:BP96"/>
    <mergeCell ref="BQ96:BT96"/>
    <mergeCell ref="BU96:BY96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X96:BA96"/>
    <mergeCell ref="AS95:AW95"/>
    <mergeCell ref="AX95:BA95"/>
    <mergeCell ref="BB95:BF95"/>
    <mergeCell ref="BG95:BK95"/>
    <mergeCell ref="BL95:BP95"/>
    <mergeCell ref="BQ95:BT95"/>
    <mergeCell ref="A95:C95"/>
    <mergeCell ref="D95:T95"/>
    <mergeCell ref="U95:Y95"/>
    <mergeCell ref="Z95:AD95"/>
    <mergeCell ref="AE95:AH95"/>
    <mergeCell ref="AI95:AM95"/>
    <mergeCell ref="AN95:AR95"/>
    <mergeCell ref="AW76:BA76"/>
    <mergeCell ref="BB76:BF76"/>
    <mergeCell ref="BG76:BK7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9:AA239"/>
    <mergeCell ref="AH239:AP239"/>
    <mergeCell ref="AU239:BF239"/>
    <mergeCell ref="AH240:AP240"/>
    <mergeCell ref="AU240:BF240"/>
    <mergeCell ref="A31:D31"/>
    <mergeCell ref="E31:T31"/>
    <mergeCell ref="U31:Y31"/>
    <mergeCell ref="Z31:AD31"/>
    <mergeCell ref="AE31:AH31"/>
    <mergeCell ref="A232:BL232"/>
    <mergeCell ref="A236:AA236"/>
    <mergeCell ref="AH236:AP236"/>
    <mergeCell ref="AU236:BF236"/>
    <mergeCell ref="AH237:AP237"/>
    <mergeCell ref="AU237:BF237"/>
    <mergeCell ref="AW224:BD224"/>
    <mergeCell ref="BE224:BL224"/>
    <mergeCell ref="A226:BL226"/>
    <mergeCell ref="A227:BL227"/>
    <mergeCell ref="A230:BL230"/>
    <mergeCell ref="A231:BL231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223:F223"/>
    <mergeCell ref="G223:S223"/>
    <mergeCell ref="T223:Y223"/>
    <mergeCell ref="Z223:AD223"/>
    <mergeCell ref="AE223:AJ223"/>
    <mergeCell ref="AK223:AP223"/>
    <mergeCell ref="BE220:BL221"/>
    <mergeCell ref="A222:F222"/>
    <mergeCell ref="G222:S222"/>
    <mergeCell ref="T222:Y222"/>
    <mergeCell ref="Z222:AD222"/>
    <mergeCell ref="AE222:AJ222"/>
    <mergeCell ref="AK222:AP222"/>
    <mergeCell ref="AQ222:AV222"/>
    <mergeCell ref="AW222:BD222"/>
    <mergeCell ref="BE222:BL222"/>
    <mergeCell ref="A218:BL218"/>
    <mergeCell ref="A219:BL219"/>
    <mergeCell ref="A220:F221"/>
    <mergeCell ref="G220:S221"/>
    <mergeCell ref="T220:Y221"/>
    <mergeCell ref="Z220:AD221"/>
    <mergeCell ref="AE220:AJ221"/>
    <mergeCell ref="AK220:AP221"/>
    <mergeCell ref="AQ220:AV221"/>
    <mergeCell ref="AW220:BD221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7:AP207"/>
    <mergeCell ref="AQ207:AV207"/>
    <mergeCell ref="AW207:BA207"/>
    <mergeCell ref="BB207:BF207"/>
    <mergeCell ref="BG207:BL207"/>
    <mergeCell ref="A209:BL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BP188:BS188"/>
    <mergeCell ref="A196:BL196"/>
    <mergeCell ref="A197:BL197"/>
    <mergeCell ref="A200:BL200"/>
    <mergeCell ref="A201:BL201"/>
    <mergeCell ref="A202:BL202"/>
    <mergeCell ref="BB189:BF189"/>
    <mergeCell ref="BG189:BJ189"/>
    <mergeCell ref="BK189:BO189"/>
    <mergeCell ref="BP189:BS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BP186:BS186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AA185:AE185"/>
    <mergeCell ref="AF185:AI185"/>
    <mergeCell ref="AJ185:AN185"/>
    <mergeCell ref="AO185:AR185"/>
    <mergeCell ref="AS185:AW185"/>
    <mergeCell ref="AX185:BA185"/>
    <mergeCell ref="A182:BL182"/>
    <mergeCell ref="A183:BM183"/>
    <mergeCell ref="A184:M185"/>
    <mergeCell ref="N184:U185"/>
    <mergeCell ref="V184:Z185"/>
    <mergeCell ref="AA184:AI184"/>
    <mergeCell ref="AJ184:AR184"/>
    <mergeCell ref="AS184:BA184"/>
    <mergeCell ref="BB184:BJ184"/>
    <mergeCell ref="BK184:BS184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71:BL171"/>
    <mergeCell ref="A172:BD172"/>
    <mergeCell ref="A173:F174"/>
    <mergeCell ref="G173:S174"/>
    <mergeCell ref="T173:Z174"/>
    <mergeCell ref="AA173:AO173"/>
    <mergeCell ref="AP173:BD173"/>
    <mergeCell ref="AA174:AE174"/>
    <mergeCell ref="AF174:AJ174"/>
    <mergeCell ref="AK174:AO174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O157:AQ157"/>
    <mergeCell ref="AR157:AT157"/>
    <mergeCell ref="AU157:AW157"/>
    <mergeCell ref="AX157:AZ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AT147:AX147"/>
    <mergeCell ref="AY147:BC147"/>
    <mergeCell ref="BD147:BH147"/>
    <mergeCell ref="BI147:BM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30:AT130"/>
    <mergeCell ref="AU130:AY130"/>
    <mergeCell ref="AZ130:BD130"/>
    <mergeCell ref="BE130:BI130"/>
    <mergeCell ref="A140:BL140"/>
    <mergeCell ref="A141:BR141"/>
    <mergeCell ref="AP131:AT131"/>
    <mergeCell ref="AU131:AY131"/>
    <mergeCell ref="AZ131:BD131"/>
    <mergeCell ref="BE131:BI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BT115:BX115"/>
    <mergeCell ref="A125:BL125"/>
    <mergeCell ref="A126:C127"/>
    <mergeCell ref="D126:P127"/>
    <mergeCell ref="Q126:U127"/>
    <mergeCell ref="V126:AE127"/>
    <mergeCell ref="AF126:AT126"/>
    <mergeCell ref="AU126:BI126"/>
    <mergeCell ref="AF127:AJ127"/>
    <mergeCell ref="AK127:AO127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4:AS104"/>
    <mergeCell ref="AT104:AX104"/>
    <mergeCell ref="AY104:BC104"/>
    <mergeCell ref="BD104:BH104"/>
    <mergeCell ref="A109:BL109"/>
    <mergeCell ref="A110:BL110"/>
    <mergeCell ref="AT105:AX105"/>
    <mergeCell ref="AY105:BC105"/>
    <mergeCell ref="BD105:BH105"/>
    <mergeCell ref="A106:C106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E101:AI101"/>
    <mergeCell ref="AJ101:AN101"/>
    <mergeCell ref="AO101:AS101"/>
    <mergeCell ref="AT101:AX101"/>
    <mergeCell ref="AY101:BC101"/>
    <mergeCell ref="BD101:BH101"/>
    <mergeCell ref="BQ94:BT94"/>
    <mergeCell ref="BU94:BY94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3:AV73"/>
    <mergeCell ref="AW73:BA73"/>
    <mergeCell ref="BB73:BF73"/>
    <mergeCell ref="BG73:BK73"/>
    <mergeCell ref="A78:BL78"/>
    <mergeCell ref="A79:BK79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4:BY54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4 A156 A104">
    <cfRule type="cellIs" dxfId="40" priority="45" stopIfTrue="1" operator="equal">
      <formula>A93</formula>
    </cfRule>
  </conditionalFormatting>
  <conditionalFormatting sqref="A115:C115 A130:C130">
    <cfRule type="cellIs" dxfId="39" priority="46" stopIfTrue="1" operator="equal">
      <formula>A114</formula>
    </cfRule>
    <cfRule type="cellIs" dxfId="38" priority="47" stopIfTrue="1" operator="equal">
      <formula>0</formula>
    </cfRule>
  </conditionalFormatting>
  <conditionalFormatting sqref="A95">
    <cfRule type="cellIs" dxfId="37" priority="44" stopIfTrue="1" operator="equal">
      <formula>A94</formula>
    </cfRule>
  </conditionalFormatting>
  <conditionalFormatting sqref="A96">
    <cfRule type="cellIs" dxfId="36" priority="43" stopIfTrue="1" operator="equal">
      <formula>A95</formula>
    </cfRule>
  </conditionalFormatting>
  <conditionalFormatting sqref="A107">
    <cfRule type="cellIs" dxfId="35" priority="49" stopIfTrue="1" operator="equal">
      <formula>A104</formula>
    </cfRule>
  </conditionalFormatting>
  <conditionalFormatting sqref="A105">
    <cfRule type="cellIs" dxfId="34" priority="41" stopIfTrue="1" operator="equal">
      <formula>A104</formula>
    </cfRule>
  </conditionalFormatting>
  <conditionalFormatting sqref="A106">
    <cfRule type="cellIs" dxfId="33" priority="40" stopIfTrue="1" operator="equal">
      <formula>A105</formula>
    </cfRule>
  </conditionalFormatting>
  <conditionalFormatting sqref="A157">
    <cfRule type="cellIs" dxfId="32" priority="2" stopIfTrue="1" operator="equal">
      <formula>A156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1:C121">
    <cfRule type="cellIs" dxfId="21" priority="27" stopIfTrue="1" operator="equal">
      <formula>A120</formula>
    </cfRule>
    <cfRule type="cellIs" dxfId="20" priority="28" stopIfTrue="1" operator="equal">
      <formula>0</formula>
    </cfRule>
  </conditionalFormatting>
  <conditionalFormatting sqref="A122:C122">
    <cfRule type="cellIs" dxfId="19" priority="25" stopIfTrue="1" operator="equal">
      <formula>A121</formula>
    </cfRule>
    <cfRule type="cellIs" dxfId="18" priority="26" stopIfTrue="1" operator="equal">
      <formula>0</formula>
    </cfRule>
  </conditionalFormatting>
  <conditionalFormatting sqref="A123:C123">
    <cfRule type="cellIs" dxfId="17" priority="23" stopIfTrue="1" operator="equal">
      <formula>A122</formula>
    </cfRule>
    <cfRule type="cellIs" dxfId="16" priority="24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КПК0217321</vt:lpstr>
      <vt:lpstr>'Додаток2 КПК0217321'!Область_друку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2022-12-22T12:53:02Z</cp:lastPrinted>
  <dcterms:created xsi:type="dcterms:W3CDTF">2016-07-02T12:27:50Z</dcterms:created>
  <dcterms:modified xsi:type="dcterms:W3CDTF">2022-12-22T12:53:05Z</dcterms:modified>
</cp:coreProperties>
</file>