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8340" sheetId="6" r:id="rId1"/>
  </sheets>
  <definedNames>
    <definedName name="_xlnm.Print_Area" localSheetId="0">'Додаток2 КПК0218340'!$A$1:$BY$224</definedName>
  </definedNames>
  <calcPr calcId="145621"/>
</workbook>
</file>

<file path=xl/calcChain.xml><?xml version="1.0" encoding="utf-8"?>
<calcChain xmlns="http://schemas.openxmlformats.org/spreadsheetml/2006/main">
  <c r="BH201" i="6" l="1"/>
  <c r="AT201" i="6"/>
  <c r="AJ201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<sst xmlns="http://schemas.openxmlformats.org/spreadsheetml/2006/main" count="690" uniqueCount="255">
  <si>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</si>
  <si>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</si>
  <si>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</si>
  <si>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</si>
  <si>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</si>
  <si>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</si>
  <si>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</si>
  <si>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</si>
  <si>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</si>
  <si>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</si>
  <si>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</si>
  <si>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</si>
  <si>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</si>
  <si>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</si>
  <si>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</si>
  <si>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</si>
  <si>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</si>
  <si>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</si>
  <si>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</si>
  <si>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</si>
  <si>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</si>
  <si>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</si>
  <si>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</si>
  <si>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</si>
  <si>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</si>
  <si>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</si>
  <si>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</si>
  <si>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</si>
  <si>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</si>
  <si>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</si>
  <si>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</si>
  <si>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</si>
  <si>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</si>
  <si>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</si>
  <si>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</si>
  <si>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</si>
  <si>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</si>
  <si>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</si>
  <si>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</si>
  <si>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</si>
  <si>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</si>
  <si>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</si>
  <si>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</si>
  <si>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</si>
  <si>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</si>
  <si>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</si>
  <si>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</si>
  <si>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</si>
  <si>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</si>
  <si>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</si>
  <si>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</si>
  <si>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</si>
  <si>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</si>
  <si>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</si>
  <si>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</si>
  <si>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</si>
  <si>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</si>
  <si>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</si>
  <si>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</si>
  <si>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</si>
  <si>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</si>
  <si>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</si>
  <si>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</si>
  <si>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</si>
  <si>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</si>
  <si>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</si>
  <si>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</si>
  <si>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</si>
  <si>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</si>
  <si>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</si>
  <si>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</si>
  <si>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</si>
  <si>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</si>
  <si>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</si>
  <si>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</si>
  <si>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</si>
  <si>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</si>
  <si>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</si>
  <si>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</si>
  <si>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</si>
  <si>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</si>
  <si>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</si>
  <si>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</si>
  <si>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</si>
  <si>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</si>
  <si>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</si>
  <si>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</si>
  <si>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</si>
  <si>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</si>
  <si>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</si>
  <si>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</si>
  <si>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</si>
  <si>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</si>
  <si>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</si>
  <si>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</si>
  <si>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</si>
  <si>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</si>
  <si>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</si>
  <si>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</si>
  <si>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</si>
  <si>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</si>
  <si>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</si>
  <si>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</si>
  <si>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</si>
  <si>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</si>
  <si>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</si>
  <si>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</si>
  <si>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</si>
  <si>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</si>
  <si>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</si>
  <si>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</si>
  <si>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</si>
  <si>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</si>
  <si>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</si>
  <si>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</si>
  <si>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</si>
  <si>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</si>
  <si>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</si>
  <si>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</si>
  <si>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</si>
  <si>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</si>
  <si>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</si>
  <si>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</si>
  <si>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</si>
  <si>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</si>
  <si>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</si>
  <si>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</si>
  <si>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</si>
  <si>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</si>
  <si>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</si>
  <si>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</si>
  <si>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</si>
  <si>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</si>
  <si>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</si>
  <si>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</si>
  <si>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</si>
  <si>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</si>
  <si>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</si>
  <si>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</si>
  <si>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</si>
  <si>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</si>
  <si>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</si>
  <si>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</si>
  <si>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</si>
  <si>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</si>
  <si>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</si>
  <si>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</si>
  <si>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</si>
  <si>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</si>
  <si>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</si>
  <si>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</si>
  <si>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</si>
  <si>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</si>
  <si>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</si>
  <si>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</si>
  <si>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</si>
  <si>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</si>
  <si>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</si>
  <si>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</si>
  <si>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</si>
  <si>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</si>
  <si>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</si>
  <si>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</si>
  <si>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</si>
  <si>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</si>
  <si>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</si>
  <si>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</si>
  <si>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</si>
  <si>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</si>
  <si>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</si>
  <si>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</si>
  <si>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</si>
  <si>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</si>
  <si>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</si>
  <si>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</si>
  <si>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Субсидії та поточні трансферти підприємствам (установам, організаціям)</t>
  </si>
  <si>
    <t>Закупівля зелених насаджень (саджанців)</t>
  </si>
  <si>
    <t>затрат</t>
  </si>
  <si>
    <t xml:space="preserve">formula=RC[-16]+RC[-8]                          </t>
  </si>
  <si>
    <t>Площа зеленого господарства</t>
  </si>
  <si>
    <t>га.</t>
  </si>
  <si>
    <t>Інвентарні дані</t>
  </si>
  <si>
    <t>Витрати на придбання декоративних садженців</t>
  </si>
  <si>
    <t>грн.</t>
  </si>
  <si>
    <t>План заходів</t>
  </si>
  <si>
    <t>продукту</t>
  </si>
  <si>
    <t>Кількість садженців дерев, кущів, що планується придбати</t>
  </si>
  <si>
    <t>шт.</t>
  </si>
  <si>
    <t>ефективності</t>
  </si>
  <si>
    <t>Середня вартість придбання садженця</t>
  </si>
  <si>
    <t>Розрахунково</t>
  </si>
  <si>
    <t>якості</t>
  </si>
  <si>
    <t>Поглинання вуглекислого газу зеленими насадженнями протягом вегетаційного періоду</t>
  </si>
  <si>
    <t>од.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</si>
  <si>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</si>
  <si>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</si>
  <si>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</si>
  <si>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</si>
  <si>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Славутської міської територіальної громади на 2021-2025 роки</t>
  </si>
  <si>
    <t>Рішення міської ради від 11.09.2020р. №12-55/2020</t>
  </si>
  <si>
    <t>Зменшення викидів та скидів забруднюючих речовин у навколишнє середовище, збереження і відновлення біотичного різноманіття, формування безпечних умов життєдіяльності та збереження екологічної безпеки.</t>
  </si>
  <si>
    <t>зменшення впливу діючих виробництв на атмосферне повітря, забезпечення поліпшення існуючого стану природного середовища</t>
  </si>
  <si>
    <t>- Бюджетний кодекс України від 08 липня 2010 року № 2456-VI (зі змінами);_x000D_
-Закон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Закон України «Про охорону навколишнього природного середовища»;_x000D_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</si>
  <si>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Економне витрачання наявних коштів</t>
  </si>
  <si>
    <t>В 2023 році планується поліпшення існуючого стану навколишнього природного середовища, закупити  зелені насадження (садженці) 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</si>
  <si>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</si>
  <si>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</si>
  <si>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</si>
  <si>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</si>
  <si>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</si>
  <si>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</si>
  <si>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</si>
  <si>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</si>
  <si>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</si>
  <si>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</si>
  <si>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</si>
  <si>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</si>
  <si>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</si>
  <si>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</si>
  <si>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</si>
  <si>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</si>
  <si>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</si>
  <si>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</si>
  <si>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</si>
  <si>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</si>
  <si>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</si>
  <si>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</si>
  <si>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</si>
  <si>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</si>
  <si>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</si>
  <si>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</si>
  <si>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</si>
  <si>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</si>
  <si>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</si>
  <si>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</si>
  <si>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</si>
  <si>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</si>
  <si>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</si>
  <si>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</si>
  <si>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</si>
  <si>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</si>
  <si>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</si>
  <si>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</si>
  <si>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</si>
  <si>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</si>
  <si>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</si>
  <si>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</si>
  <si>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</si>
  <si>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</si>
  <si>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</si>
  <si>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(0)(2)(1)(8)(3)(4)(0)</t>
  </si>
  <si>
    <t>(8)(3)(4)(0)</t>
  </si>
  <si>
    <t>(0)(5)(4)(0)</t>
  </si>
  <si>
    <t>Природоохоронні заходи за рахунок цільових фондів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</si>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</sst>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206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253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200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201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75" customHeight="1" x14ac:dyDescent="0.2">
      <c r="A21" s="125" t="s">
        <v>202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91000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91000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84700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84700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79300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79300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91000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91000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84700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84700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79300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79300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91000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91000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84700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84700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79300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79300</v>
      </c>
      <c r="BV32" s="105"/>
      <c r="BW32" s="105"/>
      <c r="BX32" s="105"/>
      <c r="BY32" s="106"/>
    </row>
    <row r="34" spans="1:79" ht="14.25" customHeight="1" x14ac:dyDescent="0.2">
      <c r="A34" s="79" t="s">
        <v>239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235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240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213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214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217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224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2610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91000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91000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84700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84700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79300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79300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91000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91000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84700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84700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79300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79300</v>
      </c>
      <c r="BV53" s="105"/>
      <c r="BW53" s="105"/>
      <c r="BX53" s="105"/>
      <c r="BY53" s="106"/>
    </row>
    <row r="55" spans="1:79" ht="14.25" customHeight="1" x14ac:dyDescent="0.2">
      <c r="A55" s="29" t="s">
        <v>226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224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25.5" customHeight="1" x14ac:dyDescent="0.2">
      <c r="A69" s="89">
        <v>2610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242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235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240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213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214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217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224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12.7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91000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91000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84700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84700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79300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79300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91000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91000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84700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84700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79300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79300</v>
      </c>
      <c r="BV89" s="105"/>
      <c r="BW89" s="105"/>
      <c r="BX89" s="105"/>
      <c r="BY89" s="106"/>
    </row>
    <row r="91" spans="1:79" ht="14.25" customHeight="1" x14ac:dyDescent="0.2">
      <c r="A91" s="29" t="s">
        <v>243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213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235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240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12.7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214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217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224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15" customHeight="1" x14ac:dyDescent="0.2">
      <c r="A108" s="89">
        <v>0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550</v>
      </c>
      <c r="AL108" s="115"/>
      <c r="AM108" s="115"/>
      <c r="AN108" s="115"/>
      <c r="AO108" s="115"/>
      <c r="AP108" s="115">
        <v>550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56</v>
      </c>
      <c r="BA108" s="115"/>
      <c r="BB108" s="115"/>
      <c r="BC108" s="115"/>
      <c r="BD108" s="115"/>
      <c r="BE108" s="115">
        <v>56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56</v>
      </c>
      <c r="BP108" s="115"/>
      <c r="BQ108" s="115"/>
      <c r="BR108" s="115"/>
      <c r="BS108" s="115"/>
      <c r="BT108" s="115">
        <v>56</v>
      </c>
      <c r="BU108" s="115"/>
      <c r="BV108" s="115"/>
      <c r="BW108" s="115"/>
      <c r="BX108" s="115"/>
    </row>
    <row r="109" spans="1:79" s="99" customFormat="1" ht="30" customHeight="1" x14ac:dyDescent="0.2">
      <c r="A109" s="89">
        <v>0</v>
      </c>
      <c r="B109" s="90"/>
      <c r="C109" s="90"/>
      <c r="D109" s="114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91000</v>
      </c>
      <c r="AL109" s="115"/>
      <c r="AM109" s="115"/>
      <c r="AN109" s="115"/>
      <c r="AO109" s="115"/>
      <c r="AP109" s="115">
        <v>91000</v>
      </c>
      <c r="AQ109" s="115"/>
      <c r="AR109" s="115"/>
      <c r="AS109" s="115"/>
      <c r="AT109" s="115"/>
      <c r="AU109" s="115">
        <v>0</v>
      </c>
      <c r="AV109" s="115"/>
      <c r="AW109" s="115"/>
      <c r="AX109" s="115"/>
      <c r="AY109" s="115"/>
      <c r="AZ109" s="115">
        <v>84700</v>
      </c>
      <c r="BA109" s="115"/>
      <c r="BB109" s="115"/>
      <c r="BC109" s="115"/>
      <c r="BD109" s="115"/>
      <c r="BE109" s="115">
        <v>84700</v>
      </c>
      <c r="BF109" s="115"/>
      <c r="BG109" s="115"/>
      <c r="BH109" s="115"/>
      <c r="BI109" s="115"/>
      <c r="BJ109" s="115">
        <v>0</v>
      </c>
      <c r="BK109" s="115"/>
      <c r="BL109" s="115"/>
      <c r="BM109" s="115"/>
      <c r="BN109" s="115"/>
      <c r="BO109" s="115">
        <v>79300</v>
      </c>
      <c r="BP109" s="115"/>
      <c r="BQ109" s="115"/>
      <c r="BR109" s="115"/>
      <c r="BS109" s="115"/>
      <c r="BT109" s="115">
        <v>79300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185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28.5" customHeight="1" x14ac:dyDescent="0.2">
      <c r="A111" s="89">
        <v>0</v>
      </c>
      <c r="B111" s="90"/>
      <c r="C111" s="90"/>
      <c r="D111" s="114" t="s">
        <v>186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187</v>
      </c>
      <c r="R111" s="27"/>
      <c r="S111" s="27"/>
      <c r="T111" s="27"/>
      <c r="U111" s="27"/>
      <c r="V111" s="114" t="s">
        <v>184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968</v>
      </c>
      <c r="AL111" s="115"/>
      <c r="AM111" s="115"/>
      <c r="AN111" s="115"/>
      <c r="AO111" s="115"/>
      <c r="AP111" s="115">
        <v>968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385</v>
      </c>
      <c r="BA111" s="115"/>
      <c r="BB111" s="115"/>
      <c r="BC111" s="115"/>
      <c r="BD111" s="115"/>
      <c r="BE111" s="115">
        <v>385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285</v>
      </c>
      <c r="BP111" s="115"/>
      <c r="BQ111" s="115"/>
      <c r="BR111" s="115"/>
      <c r="BS111" s="115"/>
      <c r="BT111" s="115">
        <v>285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188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28.5" customHeight="1" x14ac:dyDescent="0.2">
      <c r="A113" s="89">
        <v>0</v>
      </c>
      <c r="B113" s="90"/>
      <c r="C113" s="90"/>
      <c r="D113" s="114" t="s">
        <v>189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183</v>
      </c>
      <c r="R113" s="27"/>
      <c r="S113" s="27"/>
      <c r="T113" s="27"/>
      <c r="U113" s="27"/>
      <c r="V113" s="114" t="s">
        <v>190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94</v>
      </c>
      <c r="AL113" s="115"/>
      <c r="AM113" s="115"/>
      <c r="AN113" s="115"/>
      <c r="AO113" s="115"/>
      <c r="AP113" s="115">
        <v>94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220</v>
      </c>
      <c r="BA113" s="115"/>
      <c r="BB113" s="115"/>
      <c r="BC113" s="115"/>
      <c r="BD113" s="115"/>
      <c r="BE113" s="115">
        <v>220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278</v>
      </c>
      <c r="BP113" s="115"/>
      <c r="BQ113" s="115"/>
      <c r="BR113" s="115"/>
      <c r="BS113" s="115"/>
      <c r="BT113" s="115">
        <v>278</v>
      </c>
      <c r="BU113" s="115"/>
      <c r="BV113" s="115"/>
      <c r="BW113" s="115"/>
      <c r="BX113" s="115"/>
    </row>
    <row r="114" spans="1:79" s="6" customFormat="1" ht="15" customHeight="1" x14ac:dyDescent="0.2">
      <c r="A114" s="86">
        <v>0</v>
      </c>
      <c r="B114" s="87"/>
      <c r="C114" s="87"/>
      <c r="D114" s="113" t="s">
        <v>191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42.75" customHeight="1" x14ac:dyDescent="0.2">
      <c r="A115" s="89">
        <v>0</v>
      </c>
      <c r="B115" s="90"/>
      <c r="C115" s="90"/>
      <c r="D115" s="114" t="s">
        <v>192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193</v>
      </c>
      <c r="R115" s="27"/>
      <c r="S115" s="27"/>
      <c r="T115" s="27"/>
      <c r="U115" s="27"/>
      <c r="V115" s="114" t="s">
        <v>194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900</v>
      </c>
      <c r="AL115" s="115"/>
      <c r="AM115" s="115"/>
      <c r="AN115" s="115"/>
      <c r="AO115" s="115"/>
      <c r="AP115" s="115">
        <v>900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900</v>
      </c>
      <c r="BA115" s="115"/>
      <c r="BB115" s="115"/>
      <c r="BC115" s="115"/>
      <c r="BD115" s="115"/>
      <c r="BE115" s="115">
        <v>900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300</v>
      </c>
      <c r="BP115" s="115"/>
      <c r="BQ115" s="115"/>
      <c r="BR115" s="115"/>
      <c r="BS115" s="115"/>
      <c r="BT115" s="115">
        <v>300</v>
      </c>
      <c r="BU115" s="115"/>
      <c r="BV115" s="115"/>
      <c r="BW115" s="115"/>
      <c r="BX115" s="115"/>
    </row>
    <row r="117" spans="1:79" ht="14.25" customHeight="1" x14ac:dyDescent="0.2">
      <c r="A117" s="29" t="s">
        <v>244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">
      <c r="A118" s="54" t="s">
        <v>6</v>
      </c>
      <c r="B118" s="55"/>
      <c r="C118" s="55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235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240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">
      <c r="A119" s="57"/>
      <c r="B119" s="58"/>
      <c r="C119" s="58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178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178</v>
      </c>
      <c r="BF121" s="50"/>
      <c r="BG121" s="50"/>
      <c r="BH121" s="50"/>
      <c r="BI121" s="50"/>
      <c r="CA121" t="s">
        <v>39</v>
      </c>
    </row>
    <row r="122" spans="1:79" s="6" customFormat="1" ht="14.25" x14ac:dyDescent="0.2">
      <c r="A122" s="86">
        <v>0</v>
      </c>
      <c r="B122" s="87"/>
      <c r="C122" s="87"/>
      <c r="D122" s="111" t="s">
        <v>177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14.25" customHeight="1" x14ac:dyDescent="0.2">
      <c r="A123" s="89">
        <v>0</v>
      </c>
      <c r="B123" s="90"/>
      <c r="C123" s="90"/>
      <c r="D123" s="114" t="s">
        <v>179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180</v>
      </c>
      <c r="R123" s="27"/>
      <c r="S123" s="27"/>
      <c r="T123" s="27"/>
      <c r="U123" s="27"/>
      <c r="V123" s="114" t="s">
        <v>181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0</v>
      </c>
      <c r="BF123" s="115"/>
      <c r="BG123" s="115"/>
      <c r="BH123" s="115"/>
      <c r="BI123" s="115"/>
    </row>
    <row r="124" spans="1:79" s="99" customFormat="1" ht="30" customHeight="1" x14ac:dyDescent="0.2">
      <c r="A124" s="89">
        <v>0</v>
      </c>
      <c r="B124" s="90"/>
      <c r="C124" s="90"/>
      <c r="D124" s="114" t="s">
        <v>182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185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28.5" customHeight="1" x14ac:dyDescent="0.2">
      <c r="A126" s="89">
        <v>0</v>
      </c>
      <c r="B126" s="90"/>
      <c r="C126" s="90"/>
      <c r="D126" s="114" t="s">
        <v>186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187</v>
      </c>
      <c r="R126" s="27"/>
      <c r="S126" s="27"/>
      <c r="T126" s="27"/>
      <c r="U126" s="27"/>
      <c r="V126" s="114" t="s">
        <v>184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188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28.5" customHeight="1" x14ac:dyDescent="0.2">
      <c r="A128" s="89">
        <v>0</v>
      </c>
      <c r="B128" s="90"/>
      <c r="C128" s="90"/>
      <c r="D128" s="114" t="s">
        <v>189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183</v>
      </c>
      <c r="R128" s="27"/>
      <c r="S128" s="27"/>
      <c r="T128" s="27"/>
      <c r="U128" s="27"/>
      <c r="V128" s="114" t="s">
        <v>190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191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42.75" customHeight="1" x14ac:dyDescent="0.2">
      <c r="A130" s="89">
        <v>0</v>
      </c>
      <c r="B130" s="90"/>
      <c r="C130" s="90"/>
      <c r="D130" s="114" t="s">
        <v>192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193</v>
      </c>
      <c r="R130" s="27"/>
      <c r="S130" s="27"/>
      <c r="T130" s="27"/>
      <c r="U130" s="27"/>
      <c r="V130" s="114" t="s">
        <v>194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213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214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217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224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235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240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195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214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218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229</v>
      </c>
      <c r="AV143" s="27"/>
      <c r="AW143" s="27"/>
      <c r="AX143" s="27"/>
      <c r="AY143" s="27"/>
      <c r="AZ143" s="27"/>
      <c r="BA143" s="27" t="s">
        <v>236</v>
      </c>
      <c r="BB143" s="27"/>
      <c r="BC143" s="27"/>
      <c r="BD143" s="27"/>
      <c r="BE143" s="27"/>
      <c r="BF143" s="27"/>
      <c r="BG143" s="27" t="s">
        <v>245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6">
        <v>1</v>
      </c>
      <c r="B148" s="87"/>
      <c r="C148" s="87"/>
      <c r="D148" s="100" t="s">
        <v>196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197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230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213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214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217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224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51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198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199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91000</v>
      </c>
      <c r="AG159" s="117"/>
      <c r="AH159" s="117"/>
      <c r="AI159" s="117"/>
      <c r="AJ159" s="117"/>
      <c r="AK159" s="117">
        <f>IF(ISNUMBER(AA159),AA159,0)+IF(ISNUMBER(AF159),AF159,0)</f>
        <v>91000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84700</v>
      </c>
      <c r="AV159" s="117"/>
      <c r="AW159" s="117"/>
      <c r="AX159" s="117"/>
      <c r="AY159" s="117"/>
      <c r="AZ159" s="117">
        <f>IF(ISNUMBER(AP159),AP159,0)+IF(ISNUMBER(AU159),AU159,0)</f>
        <v>84700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79300</v>
      </c>
      <c r="BK159" s="117"/>
      <c r="BL159" s="117"/>
      <c r="BM159" s="117"/>
      <c r="BN159" s="117"/>
      <c r="BO159" s="117">
        <f>IF(ISNUMBER(BE159),BE159,0)+IF(ISNUMBER(BJ159),BJ159,0)</f>
        <v>79300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0</v>
      </c>
      <c r="AB160" s="116"/>
      <c r="AC160" s="116"/>
      <c r="AD160" s="116"/>
      <c r="AE160" s="116"/>
      <c r="AF160" s="116">
        <v>91000</v>
      </c>
      <c r="AG160" s="116"/>
      <c r="AH160" s="116"/>
      <c r="AI160" s="116"/>
      <c r="AJ160" s="116"/>
      <c r="AK160" s="116">
        <f>IF(ISNUMBER(AA160),AA160,0)+IF(ISNUMBER(AF160),AF160,0)</f>
        <v>91000</v>
      </c>
      <c r="AL160" s="116"/>
      <c r="AM160" s="116"/>
      <c r="AN160" s="116"/>
      <c r="AO160" s="116"/>
      <c r="AP160" s="116">
        <v>0</v>
      </c>
      <c r="AQ160" s="116"/>
      <c r="AR160" s="116"/>
      <c r="AS160" s="116"/>
      <c r="AT160" s="116"/>
      <c r="AU160" s="116">
        <v>84700</v>
      </c>
      <c r="AV160" s="116"/>
      <c r="AW160" s="116"/>
      <c r="AX160" s="116"/>
      <c r="AY160" s="116"/>
      <c r="AZ160" s="116">
        <f>IF(ISNUMBER(AP160),AP160,0)+IF(ISNUMBER(AU160),AU160,0)</f>
        <v>84700</v>
      </c>
      <c r="BA160" s="116"/>
      <c r="BB160" s="116"/>
      <c r="BC160" s="116"/>
      <c r="BD160" s="116"/>
      <c r="BE160" s="116">
        <v>0</v>
      </c>
      <c r="BF160" s="116"/>
      <c r="BG160" s="116"/>
      <c r="BH160" s="116"/>
      <c r="BI160" s="116"/>
      <c r="BJ160" s="116">
        <v>79300</v>
      </c>
      <c r="BK160" s="116"/>
      <c r="BL160" s="116"/>
      <c r="BM160" s="116"/>
      <c r="BN160" s="116"/>
      <c r="BO160" s="116">
        <f>IF(ISNUMBER(BE160),BE160,0)+IF(ISNUMBER(BJ160),BJ160,0)</f>
        <v>79300</v>
      </c>
      <c r="BP160" s="116"/>
      <c r="BQ160" s="116"/>
      <c r="BR160" s="116"/>
      <c r="BS160" s="116"/>
    </row>
    <row r="162" spans="1:79" ht="13.5" customHeight="1" x14ac:dyDescent="0.2">
      <c r="A162" s="29" t="s">
        <v>246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213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235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240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1" t="s">
        <v>57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 t="s">
        <v>79</v>
      </c>
      <c r="U167" s="61"/>
      <c r="V167" s="61"/>
      <c r="W167" s="61"/>
      <c r="X167" s="61"/>
      <c r="Y167" s="61"/>
      <c r="Z167" s="61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51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198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199</v>
      </c>
      <c r="U168" s="93"/>
      <c r="V168" s="93"/>
      <c r="W168" s="93"/>
      <c r="X168" s="93"/>
      <c r="Y168" s="93"/>
      <c r="Z168" s="94"/>
      <c r="AA168" s="117">
        <v>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0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5"/>
      <c r="B169" s="85"/>
      <c r="C169" s="85"/>
      <c r="D169" s="85"/>
      <c r="E169" s="85"/>
      <c r="F169" s="85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0</v>
      </c>
      <c r="AL169" s="116"/>
      <c r="AM169" s="116"/>
      <c r="AN169" s="116"/>
      <c r="AO169" s="116"/>
      <c r="AP169" s="116">
        <v>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0</v>
      </c>
      <c r="BA169" s="116"/>
      <c r="BB169" s="116"/>
      <c r="BC169" s="116"/>
      <c r="BD169" s="116"/>
    </row>
    <row r="172" spans="1:79" ht="14.25" customHeight="1" x14ac:dyDescent="0.2">
      <c r="A172" s="29" t="s">
        <v>247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213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4" t="s">
        <v>129</v>
      </c>
      <c r="O174" s="55"/>
      <c r="P174" s="55"/>
      <c r="Q174" s="55"/>
      <c r="R174" s="55"/>
      <c r="S174" s="55"/>
      <c r="T174" s="55"/>
      <c r="U174" s="56"/>
      <c r="V174" s="54" t="s">
        <v>130</v>
      </c>
      <c r="W174" s="55"/>
      <c r="X174" s="55"/>
      <c r="Y174" s="55"/>
      <c r="Z174" s="56"/>
      <c r="AA174" s="27" t="s">
        <v>214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217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224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235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240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7"/>
      <c r="O175" s="58"/>
      <c r="P175" s="58"/>
      <c r="Q175" s="58"/>
      <c r="R175" s="58"/>
      <c r="S175" s="58"/>
      <c r="T175" s="58"/>
      <c r="U175" s="59"/>
      <c r="V175" s="57"/>
      <c r="W175" s="58"/>
      <c r="X175" s="58"/>
      <c r="Y175" s="58"/>
      <c r="Z175" s="59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1" t="s">
        <v>146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6"/>
      <c r="O178" s="87"/>
      <c r="P178" s="87"/>
      <c r="Q178" s="87"/>
      <c r="R178" s="87"/>
      <c r="S178" s="87"/>
      <c r="T178" s="87"/>
      <c r="U178" s="88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">
      <c r="A181" s="29" t="s">
        <v>248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15" x14ac:dyDescent="0.2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  <c r="AV182" s="60"/>
      <c r="AW182" s="60"/>
      <c r="AX182" s="60"/>
      <c r="AY182" s="60"/>
      <c r="AZ182" s="60"/>
      <c r="BA182" s="60"/>
      <c r="BB182" s="60"/>
      <c r="BC182" s="60"/>
      <c r="BD182" s="60"/>
      <c r="BE182" s="60"/>
      <c r="BF182" s="60"/>
      <c r="BG182" s="60"/>
      <c r="BH182" s="60"/>
      <c r="BI182" s="60"/>
      <c r="BJ182" s="60"/>
      <c r="BK182" s="60"/>
      <c r="BL182" s="60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4" t="s">
        <v>231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">
      <c r="A186" s="29" t="s">
        <v>215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213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5" customHeight="1" x14ac:dyDescent="0.2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50000000000003" customHeight="1" x14ac:dyDescent="0.2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">
      <c r="A191" s="26" t="s">
        <v>64</v>
      </c>
      <c r="B191" s="26"/>
      <c r="C191" s="26"/>
      <c r="D191" s="26"/>
      <c r="E191" s="26"/>
      <c r="F191" s="26"/>
      <c r="G191" s="61" t="s">
        <v>57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8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8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6" customFormat="1" ht="12.75" customHeight="1" x14ac:dyDescent="0.2">
      <c r="A192" s="85"/>
      <c r="B192" s="85"/>
      <c r="C192" s="85"/>
      <c r="D192" s="85"/>
      <c r="E192" s="85"/>
      <c r="F192" s="85"/>
      <c r="G192" s="120" t="s">
        <v>147</v>
      </c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>
        <f>IF(ISNUMBER(AK192),AK192,0)-IF(ISNUMBER(AE192),AE192,0)</f>
        <v>0</v>
      </c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>
        <f>IF(ISNUMBER(Z192),Z192,0)+IF(ISNUMBER(AK192),AK192,0)</f>
        <v>0</v>
      </c>
      <c r="BH192" s="116"/>
      <c r="BI192" s="116"/>
      <c r="BJ192" s="116"/>
      <c r="BK192" s="116"/>
      <c r="BL192" s="116"/>
      <c r="CA192" s="6" t="s">
        <v>51</v>
      </c>
    </row>
    <row r="194" spans="1:79" ht="14.25" customHeight="1" x14ac:dyDescent="0.2">
      <c r="A194" s="29" t="s">
        <v>232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31" t="s">
        <v>213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18" customHeight="1" x14ac:dyDescent="0.2">
      <c r="A196" s="27" t="s">
        <v>135</v>
      </c>
      <c r="B196" s="27"/>
      <c r="C196" s="27"/>
      <c r="D196" s="27"/>
      <c r="E196" s="27"/>
      <c r="F196" s="27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219</v>
      </c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 t="s">
        <v>229</v>
      </c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42.9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140</v>
      </c>
      <c r="R197" s="27"/>
      <c r="S197" s="27"/>
      <c r="T197" s="27"/>
      <c r="U197" s="27"/>
      <c r="V197" s="74" t="s">
        <v>141</v>
      </c>
      <c r="W197" s="74"/>
      <c r="X197" s="74"/>
      <c r="Y197" s="74"/>
      <c r="Z197" s="27" t="s">
        <v>142</v>
      </c>
      <c r="AA197" s="27"/>
      <c r="AB197" s="27"/>
      <c r="AC197" s="27"/>
      <c r="AD197" s="27"/>
      <c r="AE197" s="27"/>
      <c r="AF197" s="27"/>
      <c r="AG197" s="27"/>
      <c r="AH197" s="27"/>
      <c r="AI197" s="27"/>
      <c r="AJ197" s="27" t="s">
        <v>143</v>
      </c>
      <c r="AK197" s="27"/>
      <c r="AL197" s="27"/>
      <c r="AM197" s="27"/>
      <c r="AN197" s="27"/>
      <c r="AO197" s="27" t="s">
        <v>20</v>
      </c>
      <c r="AP197" s="27"/>
      <c r="AQ197" s="27"/>
      <c r="AR197" s="27"/>
      <c r="AS197" s="27"/>
      <c r="AT197" s="74" t="s">
        <v>144</v>
      </c>
      <c r="AU197" s="74"/>
      <c r="AV197" s="74"/>
      <c r="AW197" s="74"/>
      <c r="AX197" s="27" t="s">
        <v>142</v>
      </c>
      <c r="AY197" s="27"/>
      <c r="AZ197" s="27"/>
      <c r="BA197" s="27"/>
      <c r="BB197" s="27"/>
      <c r="BC197" s="27"/>
      <c r="BD197" s="27"/>
      <c r="BE197" s="27"/>
      <c r="BF197" s="27"/>
      <c r="BG197" s="27"/>
      <c r="BH197" s="27" t="s">
        <v>145</v>
      </c>
      <c r="BI197" s="27"/>
      <c r="BJ197" s="27"/>
      <c r="BK197" s="27"/>
      <c r="BL197" s="27"/>
    </row>
    <row r="198" spans="1:79" ht="63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74"/>
      <c r="W198" s="74"/>
      <c r="X198" s="74"/>
      <c r="Y198" s="74"/>
      <c r="Z198" s="27" t="s">
        <v>17</v>
      </c>
      <c r="AA198" s="27"/>
      <c r="AB198" s="27"/>
      <c r="AC198" s="27"/>
      <c r="AD198" s="27"/>
      <c r="AE198" s="27" t="s">
        <v>16</v>
      </c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74"/>
      <c r="AU198" s="74"/>
      <c r="AV198" s="74"/>
      <c r="AW198" s="74"/>
      <c r="AX198" s="27" t="s">
        <v>17</v>
      </c>
      <c r="AY198" s="27"/>
      <c r="AZ198" s="27"/>
      <c r="BA198" s="27"/>
      <c r="BB198" s="27"/>
      <c r="BC198" s="27" t="s">
        <v>16</v>
      </c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>
        <v>3</v>
      </c>
      <c r="R199" s="27"/>
      <c r="S199" s="27"/>
      <c r="T199" s="27"/>
      <c r="U199" s="27"/>
      <c r="V199" s="27">
        <v>4</v>
      </c>
      <c r="W199" s="27"/>
      <c r="X199" s="27"/>
      <c r="Y199" s="27"/>
      <c r="Z199" s="27">
        <v>5</v>
      </c>
      <c r="AA199" s="27"/>
      <c r="AB199" s="27"/>
      <c r="AC199" s="27"/>
      <c r="AD199" s="27"/>
      <c r="AE199" s="27">
        <v>6</v>
      </c>
      <c r="AF199" s="27"/>
      <c r="AG199" s="27"/>
      <c r="AH199" s="27"/>
      <c r="AI199" s="27"/>
      <c r="AJ199" s="27">
        <v>7</v>
      </c>
      <c r="AK199" s="27"/>
      <c r="AL199" s="27"/>
      <c r="AM199" s="27"/>
      <c r="AN199" s="27"/>
      <c r="AO199" s="27">
        <v>8</v>
      </c>
      <c r="AP199" s="27"/>
      <c r="AQ199" s="27"/>
      <c r="AR199" s="27"/>
      <c r="AS199" s="27"/>
      <c r="AT199" s="27">
        <v>9</v>
      </c>
      <c r="AU199" s="27"/>
      <c r="AV199" s="27"/>
      <c r="AW199" s="27"/>
      <c r="AX199" s="27">
        <v>10</v>
      </c>
      <c r="AY199" s="27"/>
      <c r="AZ199" s="27"/>
      <c r="BA199" s="27"/>
      <c r="BB199" s="27"/>
      <c r="BC199" s="27">
        <v>11</v>
      </c>
      <c r="BD199" s="27"/>
      <c r="BE199" s="27"/>
      <c r="BF199" s="27"/>
      <c r="BG199" s="27"/>
      <c r="BH199" s="27">
        <v>12</v>
      </c>
      <c r="BI199" s="27"/>
      <c r="BJ199" s="27"/>
      <c r="BK199" s="27"/>
      <c r="BL199" s="27"/>
    </row>
    <row r="200" spans="1:79" s="1" customFormat="1" ht="12" hidden="1" customHeight="1" x14ac:dyDescent="0.2">
      <c r="A200" s="26" t="s">
        <v>64</v>
      </c>
      <c r="B200" s="26"/>
      <c r="C200" s="26"/>
      <c r="D200" s="26"/>
      <c r="E200" s="26"/>
      <c r="F200" s="26"/>
      <c r="G200" s="61" t="s">
        <v>57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30" t="s">
        <v>80</v>
      </c>
      <c r="R200" s="30"/>
      <c r="S200" s="30"/>
      <c r="T200" s="30"/>
      <c r="U200" s="30"/>
      <c r="V200" s="30" t="s">
        <v>81</v>
      </c>
      <c r="W200" s="30"/>
      <c r="X200" s="30"/>
      <c r="Y200" s="30"/>
      <c r="Z200" s="30" t="s">
        <v>82</v>
      </c>
      <c r="AA200" s="30"/>
      <c r="AB200" s="30"/>
      <c r="AC200" s="30"/>
      <c r="AD200" s="30"/>
      <c r="AE200" s="30" t="s">
        <v>83</v>
      </c>
      <c r="AF200" s="30"/>
      <c r="AG200" s="30"/>
      <c r="AH200" s="30"/>
      <c r="AI200" s="30"/>
      <c r="AJ200" s="78" t="s">
        <v>101</v>
      </c>
      <c r="AK200" s="30"/>
      <c r="AL200" s="30"/>
      <c r="AM200" s="30"/>
      <c r="AN200" s="30"/>
      <c r="AO200" s="30" t="s">
        <v>84</v>
      </c>
      <c r="AP200" s="30"/>
      <c r="AQ200" s="30"/>
      <c r="AR200" s="30"/>
      <c r="AS200" s="30"/>
      <c r="AT200" s="78" t="s">
        <v>102</v>
      </c>
      <c r="AU200" s="30"/>
      <c r="AV200" s="30"/>
      <c r="AW200" s="30"/>
      <c r="AX200" s="30" t="s">
        <v>85</v>
      </c>
      <c r="AY200" s="30"/>
      <c r="AZ200" s="30"/>
      <c r="BA200" s="30"/>
      <c r="BB200" s="30"/>
      <c r="BC200" s="30" t="s">
        <v>86</v>
      </c>
      <c r="BD200" s="30"/>
      <c r="BE200" s="30"/>
      <c r="BF200" s="30"/>
      <c r="BG200" s="30"/>
      <c r="BH200" s="78" t="s">
        <v>101</v>
      </c>
      <c r="BI200" s="30"/>
      <c r="BJ200" s="30"/>
      <c r="BK200" s="30"/>
      <c r="BL200" s="30"/>
      <c r="CA200" s="1" t="s">
        <v>52</v>
      </c>
    </row>
    <row r="201" spans="1:79" s="6" customFormat="1" ht="12.75" customHeight="1" x14ac:dyDescent="0.2">
      <c r="A201" s="85"/>
      <c r="B201" s="85"/>
      <c r="C201" s="85"/>
      <c r="D201" s="85"/>
      <c r="E201" s="85"/>
      <c r="F201" s="85"/>
      <c r="G201" s="120" t="s">
        <v>147</v>
      </c>
      <c r="H201" s="120"/>
      <c r="I201" s="120"/>
      <c r="J201" s="120"/>
      <c r="K201" s="120"/>
      <c r="L201" s="120"/>
      <c r="M201" s="120"/>
      <c r="N201" s="120"/>
      <c r="O201" s="120"/>
      <c r="P201" s="120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>
        <f>IF(ISNUMBER(Q201),Q201,0)-IF(ISNUMBER(Z201),Z201,0)</f>
        <v>0</v>
      </c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>
        <f>IF(ISNUMBER(V201),V201,0)-IF(ISNUMBER(Z201),Z201,0)-IF(ISNUMBER(AE201),AE201,0)</f>
        <v>0</v>
      </c>
      <c r="AU201" s="116"/>
      <c r="AV201" s="116"/>
      <c r="AW201" s="116"/>
      <c r="AX201" s="116"/>
      <c r="AY201" s="116"/>
      <c r="AZ201" s="116"/>
      <c r="BA201" s="116"/>
      <c r="BB201" s="116"/>
      <c r="BC201" s="116"/>
      <c r="BD201" s="116"/>
      <c r="BE201" s="116"/>
      <c r="BF201" s="116"/>
      <c r="BG201" s="116"/>
      <c r="BH201" s="116">
        <f>IF(ISNUMBER(AO201),AO201,0)-IF(ISNUMBER(AX201),AX201,0)</f>
        <v>0</v>
      </c>
      <c r="BI201" s="116"/>
      <c r="BJ201" s="116"/>
      <c r="BK201" s="116"/>
      <c r="BL201" s="116"/>
      <c r="CA201" s="6" t="s">
        <v>53</v>
      </c>
    </row>
    <row r="203" spans="1:79" ht="14.25" customHeight="1" x14ac:dyDescent="0.2">
      <c r="A203" s="29" t="s">
        <v>220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213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5" customHeight="1" x14ac:dyDescent="0.2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216</v>
      </c>
      <c r="AF205" s="27"/>
      <c r="AG205" s="27"/>
      <c r="AH205" s="27"/>
      <c r="AI205" s="27"/>
      <c r="AJ205" s="27"/>
      <c r="AK205" s="27" t="s">
        <v>221</v>
      </c>
      <c r="AL205" s="27"/>
      <c r="AM205" s="27"/>
      <c r="AN205" s="27"/>
      <c r="AO205" s="27"/>
      <c r="AP205" s="27"/>
      <c r="AQ205" s="27" t="s">
        <v>233</v>
      </c>
      <c r="AR205" s="27"/>
      <c r="AS205" s="27"/>
      <c r="AT205" s="27"/>
      <c r="AU205" s="27"/>
      <c r="AV205" s="27"/>
      <c r="AW205" s="27" t="s">
        <v>18</v>
      </c>
      <c r="AX205" s="27"/>
      <c r="AY205" s="27"/>
      <c r="AZ205" s="27"/>
      <c r="BA205" s="27"/>
      <c r="BB205" s="27"/>
      <c r="BC205" s="27"/>
      <c r="BD205" s="27"/>
      <c r="BE205" s="27" t="s">
        <v>156</v>
      </c>
      <c r="BF205" s="27"/>
      <c r="BG205" s="27"/>
      <c r="BH205" s="27"/>
      <c r="BI205" s="27"/>
      <c r="BJ205" s="27"/>
      <c r="BK205" s="27"/>
      <c r="BL205" s="27"/>
    </row>
    <row r="206" spans="1:79" ht="21.75" customHeight="1" x14ac:dyDescent="0.2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6">
        <v>8</v>
      </c>
      <c r="AX207" s="26"/>
      <c r="AY207" s="26"/>
      <c r="AZ207" s="26"/>
      <c r="BA207" s="26"/>
      <c r="BB207" s="26"/>
      <c r="BC207" s="26"/>
      <c r="BD207" s="26"/>
      <c r="BE207" s="26">
        <v>9</v>
      </c>
      <c r="BF207" s="26"/>
      <c r="BG207" s="26"/>
      <c r="BH207" s="26"/>
      <c r="BI207" s="26"/>
      <c r="BJ207" s="26"/>
      <c r="BK207" s="26"/>
      <c r="BL207" s="26"/>
    </row>
    <row r="208" spans="1:79" s="1" customFormat="1" ht="18.75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30" t="s">
        <v>84</v>
      </c>
      <c r="AR208" s="30"/>
      <c r="AS208" s="30"/>
      <c r="AT208" s="30"/>
      <c r="AU208" s="30"/>
      <c r="AV208" s="30"/>
      <c r="AW208" s="61" t="s">
        <v>87</v>
      </c>
      <c r="AX208" s="61"/>
      <c r="AY208" s="61"/>
      <c r="AZ208" s="61"/>
      <c r="BA208" s="61"/>
      <c r="BB208" s="61"/>
      <c r="BC208" s="61"/>
      <c r="BD208" s="61"/>
      <c r="BE208" s="61" t="s">
        <v>88</v>
      </c>
      <c r="BF208" s="61"/>
      <c r="BG208" s="61"/>
      <c r="BH208" s="61"/>
      <c r="BI208" s="61"/>
      <c r="BJ208" s="61"/>
      <c r="BK208" s="61"/>
      <c r="BL208" s="61"/>
      <c r="CA208" s="1" t="s">
        <v>54</v>
      </c>
    </row>
    <row r="209" spans="1:79" s="6" customFormat="1" ht="12.75" customHeight="1" x14ac:dyDescent="0.2">
      <c r="A209" s="85"/>
      <c r="B209" s="85"/>
      <c r="C209" s="85"/>
      <c r="D209" s="85"/>
      <c r="E209" s="85"/>
      <c r="F209" s="85"/>
      <c r="G209" s="120" t="s">
        <v>147</v>
      </c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/>
      <c r="AU209" s="116"/>
      <c r="AV209" s="116"/>
      <c r="AW209" s="120"/>
      <c r="AX209" s="120"/>
      <c r="AY209" s="120"/>
      <c r="AZ209" s="120"/>
      <c r="BA209" s="120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  <c r="CA209" s="6" t="s">
        <v>55</v>
      </c>
    </row>
    <row r="211" spans="1:79" ht="14.25" customHeight="1" x14ac:dyDescent="0.2">
      <c r="A211" s="29" t="s">
        <v>234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125" t="s">
        <v>203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  <c r="AL212" s="126"/>
      <c r="AM212" s="126"/>
      <c r="AN212" s="126"/>
      <c r="AO212" s="126"/>
      <c r="AP212" s="126"/>
      <c r="AQ212" s="126"/>
      <c r="AR212" s="126"/>
      <c r="AS212" s="126"/>
      <c r="AT212" s="126"/>
      <c r="AU212" s="126"/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</row>
    <row r="213" spans="1:79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4.25" x14ac:dyDescent="0.2">
      <c r="A215" s="29" t="s">
        <v>249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4.25" x14ac:dyDescent="0.2">
      <c r="A216" s="29" t="s">
        <v>222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125" t="s">
        <v>204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  <c r="AL217" s="126"/>
      <c r="AM217" s="126"/>
      <c r="AN217" s="126"/>
      <c r="AO217" s="126"/>
      <c r="AP217" s="126"/>
      <c r="AQ217" s="126"/>
      <c r="AR217" s="126"/>
      <c r="AS217" s="126"/>
      <c r="AT217" s="126"/>
      <c r="AU217" s="126"/>
      <c r="AV217" s="126"/>
      <c r="AW217" s="126"/>
      <c r="AX217" s="126"/>
      <c r="AY217" s="126"/>
      <c r="AZ217" s="126"/>
      <c r="BA217" s="126"/>
      <c r="BB217" s="126"/>
      <c r="BC217" s="126"/>
      <c r="BD217" s="126"/>
      <c r="BE217" s="126"/>
      <c r="BF217" s="126"/>
      <c r="BG217" s="126"/>
      <c r="BH217" s="126"/>
      <c r="BI217" s="126"/>
      <c r="BJ217" s="126"/>
      <c r="BK217" s="126"/>
      <c r="BL217" s="126"/>
    </row>
    <row r="218" spans="1:79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95" customHeight="1" x14ac:dyDescent="0.2">
      <c r="A221" s="129" t="s">
        <v>207</v>
      </c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22"/>
      <c r="AC221" s="22"/>
      <c r="AD221" s="22"/>
      <c r="AE221" s="22"/>
      <c r="AF221" s="22"/>
      <c r="AG221" s="22"/>
      <c r="AH221" s="42"/>
      <c r="AI221" s="42"/>
      <c r="AJ221" s="42"/>
      <c r="AK221" s="42"/>
      <c r="AL221" s="42"/>
      <c r="AM221" s="42"/>
      <c r="AN221" s="42"/>
      <c r="AO221" s="42"/>
      <c r="AP221" s="42"/>
      <c r="AQ221" s="22"/>
      <c r="AR221" s="22"/>
      <c r="AS221" s="22"/>
      <c r="AT221" s="22"/>
      <c r="AU221" s="130" t="s">
        <v>209</v>
      </c>
      <c r="AV221" s="128"/>
      <c r="AW221" s="128"/>
      <c r="AX221" s="128"/>
      <c r="AY221" s="128"/>
      <c r="AZ221" s="128"/>
      <c r="BA221" s="128"/>
      <c r="BB221" s="128"/>
      <c r="BC221" s="128"/>
      <c r="BD221" s="128"/>
      <c r="BE221" s="128"/>
      <c r="BF221" s="128"/>
    </row>
    <row r="222" spans="1:79" ht="12.75" customHeight="1" x14ac:dyDescent="0.2">
      <c r="AB222" s="23"/>
      <c r="AC222" s="23"/>
      <c r="AD222" s="23"/>
      <c r="AE222" s="23"/>
      <c r="AF222" s="23"/>
      <c r="AG222" s="23"/>
      <c r="AH222" s="28" t="s">
        <v>1</v>
      </c>
      <c r="AI222" s="28"/>
      <c r="AJ222" s="28"/>
      <c r="AK222" s="28"/>
      <c r="AL222" s="28"/>
      <c r="AM222" s="28"/>
      <c r="AN222" s="28"/>
      <c r="AO222" s="28"/>
      <c r="AP222" s="28"/>
      <c r="AQ222" s="23"/>
      <c r="AR222" s="23"/>
      <c r="AS222" s="23"/>
      <c r="AT222" s="23"/>
      <c r="AU222" s="28" t="s">
        <v>160</v>
      </c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</row>
    <row r="223" spans="1:79" ht="15" x14ac:dyDescent="0.2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 x14ac:dyDescent="0.2">
      <c r="A224" s="129" t="s">
        <v>208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23"/>
      <c r="AC224" s="23"/>
      <c r="AD224" s="23"/>
      <c r="AE224" s="23"/>
      <c r="AF224" s="23"/>
      <c r="AG224" s="23"/>
      <c r="AH224" s="43"/>
      <c r="AI224" s="43"/>
      <c r="AJ224" s="43"/>
      <c r="AK224" s="43"/>
      <c r="AL224" s="43"/>
      <c r="AM224" s="43"/>
      <c r="AN224" s="43"/>
      <c r="AO224" s="43"/>
      <c r="AP224" s="43"/>
      <c r="AQ224" s="23"/>
      <c r="AR224" s="23"/>
      <c r="AS224" s="23"/>
      <c r="AT224" s="23"/>
      <c r="AU224" s="131" t="s">
        <v>210</v>
      </c>
      <c r="AV224" s="128"/>
      <c r="AW224" s="128"/>
      <c r="AX224" s="128"/>
      <c r="AY224" s="128"/>
      <c r="AZ224" s="128"/>
      <c r="BA224" s="128"/>
      <c r="BB224" s="128"/>
      <c r="BC224" s="128"/>
      <c r="BD224" s="128"/>
      <c r="BE224" s="128"/>
      <c r="BF224" s="128"/>
    </row>
    <row r="225" spans="28:58" ht="12" customHeight="1" x14ac:dyDescent="0.2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160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</sheetData>
  <mergeCells count="1313">
    <mergeCell ref="AP169:AT169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L149:AN149"/>
    <mergeCell ref="BN139:BR139"/>
    <mergeCell ref="A139:T139"/>
    <mergeCell ref="U139:Y139"/>
    <mergeCell ref="Z139:AD139"/>
    <mergeCell ref="AE139:AI139"/>
    <mergeCell ref="AJ139:AN139"/>
    <mergeCell ref="AO139:AS139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O149:AQ149"/>
    <mergeCell ref="AR149:AT149"/>
    <mergeCell ref="AU149:AW149"/>
    <mergeCell ref="AX149:AZ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AT139:AX139"/>
    <mergeCell ref="AY139:BC139"/>
    <mergeCell ref="BD139:BH139"/>
    <mergeCell ref="BI139:BM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2:AT122"/>
    <mergeCell ref="AU122:AY122"/>
    <mergeCell ref="AZ122:BD122"/>
    <mergeCell ref="BE122:BI122"/>
    <mergeCell ref="A132:BL132"/>
    <mergeCell ref="A133:BR133"/>
    <mergeCell ref="AP123:AT123"/>
    <mergeCell ref="AU123:AY123"/>
    <mergeCell ref="AZ123:BD123"/>
    <mergeCell ref="BE123:BI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8 A97">
    <cfRule type="cellIs" dxfId="38" priority="43" stopIfTrue="1" operator="equal">
      <formula>A87</formula>
    </cfRule>
  </conditionalFormatting>
  <conditionalFormatting sqref="A107:C107 A122:C122">
    <cfRule type="cellIs" dxfId="37" priority="44" stopIfTrue="1" operator="equal">
      <formula>A106</formula>
    </cfRule>
    <cfRule type="cellIs" dxfId="36" priority="45" stopIfTrue="1" operator="equal">
      <formula>0</formula>
    </cfRule>
  </conditionalFormatting>
  <conditionalFormatting sqref="A89">
    <cfRule type="cellIs" dxfId="35" priority="42" stopIfTrue="1" operator="equal">
      <formula>A88</formula>
    </cfRule>
  </conditionalFormatting>
  <conditionalFormatting sqref="A99">
    <cfRule type="cellIs" dxfId="34" priority="47" stopIfTrue="1" operator="equal">
      <formula>A97</formula>
    </cfRule>
  </conditionalFormatting>
  <conditionalFormatting sqref="A98">
    <cfRule type="cellIs" dxfId="33" priority="40" stopIfTrue="1" operator="equal">
      <formula>A97</formula>
    </cfRule>
  </conditionalFormatting>
  <conditionalFormatting sqref="A149">
    <cfRule type="cellIs" dxfId="32" priority="2" stopIfTrue="1" operator="equal">
      <formula>A148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15:C115">
    <cfRule type="cellIs" dxfId="17" priority="23" stopIfTrue="1" operator="equal">
      <formula>A114</formula>
    </cfRule>
    <cfRule type="cellIs" dxfId="16" priority="24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КПК0218340</vt:lpstr>
      <vt:lpstr>'Додаток2 КПК0218340'!Область_друку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2019-10-19T14:09:19Z</cp:lastPrinted>
  <dcterms:created xsi:type="dcterms:W3CDTF">2016-07-02T12:27:50Z</dcterms:created>
  <dcterms:modified xsi:type="dcterms:W3CDTF">2022-12-13T14:16:55Z</dcterms:modified>
</cp:coreProperties>
</file>