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7310" sheetId="6" r:id="rId1"/>
  </sheets>
  <definedNames>
    <definedName name="_xlnm.Print_Area" localSheetId="0">'Додаток2 КПК0217310'!$A$1:$BY$256</definedName>
  </definedNames>
  <calcPr calcId="145621"/>
</workbook>
</file>

<file path=xl/calcChain.xml><?xml version="1.0" encoding="utf-8"?>
<calcChain xmlns="http://schemas.openxmlformats.org/spreadsheetml/2006/main">
  <c r="BH232" i="6" l="1"/>
  <c r="AT232" i="6"/>
  <c r="AJ232" i="6"/>
  <c r="BG223" i="6"/>
  <c r="AQ223" i="6"/>
  <c r="AZ175" i="6"/>
  <c r="AK175" i="6"/>
  <c r="AZ174" i="6"/>
  <c r="AK174" i="6"/>
  <c r="AZ173" i="6"/>
  <c r="AK173" i="6"/>
  <c r="AZ172" i="6"/>
  <c r="AK172" i="6"/>
  <c r="BO164" i="6"/>
  <c r="AZ164" i="6"/>
  <c r="AK164" i="6"/>
  <c r="BO163" i="6"/>
  <c r="AZ163" i="6"/>
  <c r="AK163" i="6"/>
  <c r="BO162" i="6"/>
  <c r="AZ162" i="6"/>
  <c r="AK162" i="6"/>
  <c r="BO161" i="6"/>
  <c r="AZ161" i="6"/>
  <c r="AK161" i="6"/>
  <c r="BD102" i="6"/>
  <c r="AJ102" i="6"/>
  <c r="BD101" i="6"/>
  <c r="AJ101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G71" i="6"/>
  <c r="AM71" i="6"/>
  <c r="BU63" i="6"/>
  <c r="BB63" i="6"/>
  <c r="AI63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<sst xmlns="http://schemas.openxmlformats.org/spreadsheetml/2006/main" count="745" uniqueCount="289">
  <si>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</si>
  <si>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</si>
  <si>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</si>
  <si>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</si>
  <si>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</si>
  <si>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</si>
  <si>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</si>
  <si>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</si>
  <si>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</si>
  <si>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</si>
  <si>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</si>
  <si>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</si>
  <si>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</si>
  <si>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</si>
  <si>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</si>
  <si>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</si>
  <si>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</si>
  <si>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</si>
  <si>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</si>
  <si>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</si>
  <si>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</si>
  <si>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</si>
  <si>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</si>
  <si>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</si>
  <si>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</si>
  <si>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</si>
  <si>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</si>
  <si>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</si>
  <si>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</si>
  <si>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</si>
  <si>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</si>
  <si>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</si>
  <si>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</si>
  <si>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</si>
  <si>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</si>
  <si>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</si>
  <si>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</si>
  <si>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</si>
  <si>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</si>
  <si>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</si>
  <si>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</si>
  <si>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</si>
  <si>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</si>
  <si>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</si>
  <si>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</si>
  <si>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</si>
  <si>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</si>
  <si>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</si>
  <si>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</si>
  <si>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</si>
  <si>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</si>
  <si>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</si>
  <si>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</si>
  <si>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</si>
  <si>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</si>
  <si>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</si>
  <si>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</si>
  <si>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</si>
  <si>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</si>
  <si>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</si>
  <si>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</si>
  <si>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</si>
  <si>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</si>
  <si>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</si>
  <si>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</si>
  <si>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</si>
  <si>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</si>
  <si>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</si>
  <si>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</si>
  <si>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</si>
  <si>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</si>
  <si>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</si>
  <si>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</si>
  <si>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</si>
  <si>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</si>
  <si>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</si>
  <si>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</si>
  <si>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</si>
  <si>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</si>
  <si>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</si>
  <si>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</si>
  <si>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</si>
  <si>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</si>
  <si>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</si>
  <si>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</si>
  <si>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</si>
  <si>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</si>
  <si>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</si>
  <si>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</si>
  <si>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</si>
  <si>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</si>
  <si>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</si>
  <si>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</si>
  <si>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</si>
  <si>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</si>
  <si>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</si>
  <si>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</si>
  <si>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</si>
  <si>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</si>
  <si>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</si>
  <si>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</si>
  <si>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</si>
  <si>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</si>
  <si>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</si>
  <si>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</si>
  <si>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</si>
  <si>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</si>
  <si>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</si>
  <si>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</si>
  <si>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</si>
  <si>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</si>
  <si>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</si>
  <si>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</si>
  <si>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</si>
  <si>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</si>
  <si>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</si>
  <si>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</si>
  <si>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</si>
  <si>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</si>
  <si>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</si>
  <si>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</si>
  <si>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</si>
  <si>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</si>
  <si>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</si>
  <si>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</si>
  <si>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</si>
  <si>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</si>
  <si>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</si>
  <si>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</si>
  <si>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</si>
  <si>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</si>
  <si>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</si>
  <si>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</si>
  <si>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</si>
  <si>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</si>
  <si>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</si>
  <si>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</si>
  <si>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</si>
  <si>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</si>
  <si>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</si>
  <si>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</si>
  <si>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</si>
  <si>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</si>
  <si>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</si>
  <si>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</si>
  <si>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</si>
  <si>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</si>
  <si>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</si>
  <si>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</si>
  <si>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</si>
  <si>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</si>
  <si>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</si>
  <si>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</si>
  <si>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</si>
  <si>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</si>
  <si>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</si>
  <si>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</si>
  <si>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</si>
  <si>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</si>
  <si>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</si>
  <si>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</si>
  <si>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</si>
  <si>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</si>
  <si>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</si>
  <si>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</si>
  <si>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</si>
  <si>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</si>
  <si>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</si>
  <si>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</si>
  <si>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</si>
  <si>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</si>
  <si>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</si>
  <si>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</si>
  <si>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</si>
  <si>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Інші надходження </t>
  </si>
  <si>
    <t>Капітальне будівництво (придбання) інших об`єктів</t>
  </si>
  <si>
    <t>Капітальний ремонт інших об`єктів</t>
  </si>
  <si>
    <t>Реконструкція та реставрація інших об`єктів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</si>
  <si>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</si>
  <si>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затрат</t>
  </si>
  <si>
    <t xml:space="preserve">formula=RC[-16]+RC[-8]                          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</si>
  <si>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</si>
  <si>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</si>
  <si>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</si>
  <si>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</si>
  <si>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</si>
  <si>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</si>
  <si>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</si>
  <si>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</si>
  <si>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</si>
  <si>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</si>
  <si>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</si>
  <si>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</si>
  <si>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</si>
  <si>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</si>
  <si>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</si>
  <si>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</si>
  <si>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</si>
  <si>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сприяння залученню інвестицій у розвиток Славутської міської територіальної громади на 2021-2023 роки</t>
  </si>
  <si>
    <t>Рішення міської ради від 11.09.2020р. №26-55/2020</t>
  </si>
  <si>
    <t>Програма "Реформування і розвиток житлово– комунального господарства Славутської міської об'єднаної територіальної громади на період 2019-2021 роки"</t>
  </si>
  <si>
    <t>Рішення міської ради від12.04.2019р. №14-39/2019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</si>
  <si>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</si>
  <si>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Рішення міської ради від 29.10.2021р.№14-11/2021</t>
  </si>
  <si>
    <t>Будівництво зовнішніх мереж для електропостачання 120-ти житлових будинків по вул.О.Максимчука та  М.Остапчука в м.Славута Хмельницької області</t>
  </si>
  <si>
    <t>2016-2023</t>
  </si>
  <si>
    <t>Виготовлення проектної документації на реконструкцію теплових мереж котельні "Садова - 4" в м.Славута Хмельницької області</t>
  </si>
  <si>
    <t>2020-2023</t>
  </si>
  <si>
    <t>Виготовлення проектної документації та будівництво каналізаційних мереж в  мікрорайоні  вулиці Волинської в м.Славута Хмельницької області</t>
  </si>
  <si>
    <t>2021-2023</t>
  </si>
  <si>
    <t>Виготовлення проектної документації та будівництво каналізаційних мереж мікрорайону "Південний" в місті Славута Хмельницької області</t>
  </si>
  <si>
    <t>2019-2023</t>
  </si>
  <si>
    <t>Виготовлення проектної документації та будівництво каналізаційної мережі від вул.Миньковецька до вул.Спаської  м.Славута Хмельницької області</t>
  </si>
  <si>
    <t>Виготовлення проектної документації та будівництво каналізаційної мережі по вул. О. Гончара в м. Славута Хмельницької області</t>
  </si>
  <si>
    <t>Виготовлення проектної документації та будівництво каналізаційної мережі по вул.Грушевського в м.Славута Хмельницької області</t>
  </si>
  <si>
    <t>Виготовлення проектної документації та будівництво системи відеоспостереження від вул.Соборності до вул.Площа Шевченка в м.Славута Хмельницької області</t>
  </si>
  <si>
    <t>Виготовлення проектної документації та капітальний ремонт водопровідної мережі від вул.Грушевського до вул.Здоров’я, 34А в м.Славута Хмельницької області</t>
  </si>
  <si>
    <t>Виготовлення проектної документації та капітальний ремонт водопровідної мережі по вул.Затишна в м.Славута Хмельницької області</t>
  </si>
  <si>
    <t>Виготовлення проектної документації та капітальний ремонт водопровідної мережі по вул.Здоров’я в м.Славута Хмельницької області</t>
  </si>
  <si>
    <t>Виготовлення проектної документації та капітальний ремонт водопровідної мережі по вул.Миру (від вул.Соборності до вул.М.Коцюбинського) в м.Славута Хмельницької області</t>
  </si>
  <si>
    <t>Виготовлення проектної документації та капітальний ремонт водопровідної мережі по вул.Острозька в м.Славута Хмельницької області</t>
  </si>
  <si>
    <t>Виготовлення проектної документації та капітальний ремонт водопровідної мережі по вул.Соборності в м.Славута Хмельницької області</t>
  </si>
  <si>
    <t>Виготовлення проектної документації та капітальний ремонт каналізаційної мережі по вул.Козацька  м.Славута Хмельницької області</t>
  </si>
  <si>
    <t>Виготовлення проектної документації та реконструкція каналізаційних мереж по мікрорайону "Мокроволя" м.Славута Хмельницької області (друга черга)</t>
  </si>
  <si>
    <t>Виготовлення проектної документації та реконструкція каналізаційних мереж по мікрорайону "Мокроволя" м.Славута Хмельницької області (перша черга)</t>
  </si>
  <si>
    <t>Виготовлення проектної документації та реконструкція котельні по вул.Козацька, 41 в м.Славута Хмельницької області</t>
  </si>
  <si>
    <t>Виготовлення проектної документації та реконструкція міського полігону ТПВ в м.Славута Хмельницької області (Перша черга - будівництво сміттєсортувального комплексу)"</t>
  </si>
  <si>
    <t>Виготовлення проектної документації та реконструкція під`їзних шляхів до індустріального (промислового) парку "Славута" в м.Славута Хмельницької області</t>
  </si>
  <si>
    <t>2015-2023</t>
  </si>
  <si>
    <t>Виготовлення проектної документації та реконструкція площі Шевченка м.Славута Хмельницької області</t>
  </si>
  <si>
    <t>Виготовлення проектної документації та реконструкція самопливного каналізаційного колектора по вул.Б.Хмельницького в м.Славута Хмельницької області</t>
  </si>
  <si>
    <t>Проведення комплексу проектно-вишукувальних робіт та виготовлення проектно-кошторисної документації: «Нове Будівництво артезіанської свердловини в селі Варварівка Славутської міської територіальної громади Хмельницької області»</t>
  </si>
  <si>
    <t>Проведення комплексу робіт інженерно-геодезичного вишукування  та виготовлення проектної документації: «Нове будівництво зовнішніх мереж питного водопроводу с.Варварівка Шепетівського району  Хмельницької області»</t>
  </si>
  <si>
    <t>Реконструкція існуючих мереж з заміною ВОГ теплогенераторної адмінприміщень по вул.Шкільна,42 в с.Варварівка Славутського району Хмельницької області</t>
  </si>
  <si>
    <t>забезпечення розвитку інфраструктури території</t>
  </si>
  <si>
    <t>Виготовлення проектнно-кошторисної документації ,капітальний ремонт,будівництво та реконструкція об’єктів</t>
  </si>
  <si>
    <t>-Бюджетний кодекс України від 08 липня 2010 року № 2456-VI (зі змінами);_x000D__x000D_
- Закон України «Про Державний бюджет України на 2022 рік» від 02.12.2021р. № 1928-IX_x000D__x000D_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пунктів»._x000D__x000D_
-рішення міської ради від 22.12.2021 року № 3-13/2021  "Про бюджет Славутської міської територіальної громади на 2022 рік"</t>
  </si>
  <si>
    <t>Економне витрачання наявних коштів та необхідність виділення додаткових.</t>
  </si>
  <si>
    <t>В 2021 році використано коштів в сумі 519308 гривень на  будівництво каналізаційних мереж мікрорайону "Південний" в місті Славута Хмельницької області, реконструкція каналізаційних мереж по мікрорайону "Мокроволя" м.Славута Хмельницької області (перша черга), проведення комплексу робіт інженерно-геодезичного вишукування  та виготовлення проектної документації «Нове будівництво зовнішніх мереж питного водопроводу с.Варварівка Шепетівського району  Хмельницької області», реконструкція існуючих мереж з заміною ВОГ теплогенераторної адмінприміщень по вул.Шкільна,42 в с.Варварівка Славутського району Хмельницької області, проведення комплексу проектно-вишукувальних робіт та виготовлення проектно-кошторисної документації: «Нове Будівництво артезіанської свердловини в селі Варварівка Славутської міської територіальної громади Хмельницької області», виготовлення проектної документації та будівництво системи відеоспостереження від вул.Соборності до вул.Площа Шевченка в м.Славута Хмельницької області.В 2022 році виділено 3480000 гривень для реконструкції, будівництва та капітального ремонту об'єктів житлово-комунального господарства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</si>
  <si>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</si>
  <si>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</si>
  <si>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</si>
  <si>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</si>
  <si>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</si>
  <si>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</si>
  <si>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</si>
  <si>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</si>
  <si>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</si>
  <si>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</si>
  <si>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</si>
  <si>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</si>
  <si>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</si>
  <si>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</si>
  <si>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</si>
  <si>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</si>
  <si>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</si>
  <si>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</si>
  <si>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</si>
  <si>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</si>
  <si>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</si>
  <si>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</si>
  <si>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</si>
  <si>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</si>
  <si>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</si>
  <si>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</si>
  <si>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</si>
  <si>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</si>
  <si>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</si>
  <si>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</si>
  <si>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</si>
  <si>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</si>
  <si>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</si>
  <si>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</si>
  <si>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</si>
  <si>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</si>
  <si>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</si>
  <si>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</si>
  <si>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</si>
  <si>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</si>
  <si>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</si>
  <si>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</si>
  <si>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</si>
  <si>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</si>
  <si>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</si>
  <si>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(0)(2)(1)(7)(3)(1)(0)</t>
  </si>
  <si>
    <t>(7)(3)(1)(0)</t>
  </si>
  <si>
    <t>(0)(4)(4)(3)</t>
  </si>
  <si>
    <t>Будівництво-1 об`єктів житлово-комунального господарства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</si>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</sst>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6"/>
  <sheetViews>
    <sheetView tabSelected="1" view="pageBreakPreview" topLeftCell="A84" zoomScale="6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271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240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239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245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240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288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245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284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285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286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287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246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272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234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235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35" customHeight="1" x14ac:dyDescent="0.2">
      <c r="A21" s="129" t="s">
        <v>236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257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247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248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251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258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519308</v>
      </c>
      <c r="AA30" s="95"/>
      <c r="AB30" s="95"/>
      <c r="AC30" s="95"/>
      <c r="AD30" s="95"/>
      <c r="AE30" s="96">
        <v>519308</v>
      </c>
      <c r="AF30" s="97"/>
      <c r="AG30" s="97"/>
      <c r="AH30" s="98"/>
      <c r="AI30" s="96">
        <f>IF(ISNUMBER(U30),U30,0)+IF(ISNUMBER(Z30),Z30,0)</f>
        <v>519308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3480000</v>
      </c>
      <c r="AT30" s="97"/>
      <c r="AU30" s="97"/>
      <c r="AV30" s="97"/>
      <c r="AW30" s="98"/>
      <c r="AX30" s="96">
        <v>3480000</v>
      </c>
      <c r="AY30" s="97"/>
      <c r="AZ30" s="97"/>
      <c r="BA30" s="98"/>
      <c r="BB30" s="96">
        <f>IF(ISNUMBER(AN30),AN30,0)+IF(ISNUMBER(AS30),AS30,0)</f>
        <v>3480000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2170000</v>
      </c>
      <c r="BM30" s="97"/>
      <c r="BN30" s="97"/>
      <c r="BO30" s="97"/>
      <c r="BP30" s="98"/>
      <c r="BQ30" s="96">
        <v>2170000</v>
      </c>
      <c r="BR30" s="97"/>
      <c r="BS30" s="97"/>
      <c r="BT30" s="98"/>
      <c r="BU30" s="96">
        <f>IF(ISNUMBER(BG30),BG30,0)+IF(ISNUMBER(BL30),BL30,0)</f>
        <v>2170000</v>
      </c>
      <c r="BV30" s="97"/>
      <c r="BW30" s="97"/>
      <c r="BX30" s="97"/>
      <c r="BY30" s="98"/>
      <c r="CA30" s="99" t="s">
        <v>22</v>
      </c>
    </row>
    <row r="31" spans="1:79" s="99" customFormat="1" ht="12.75" customHeight="1" x14ac:dyDescent="0.2">
      <c r="A31" s="89">
        <v>21080500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519308</v>
      </c>
      <c r="AA31" s="95"/>
      <c r="AB31" s="95"/>
      <c r="AC31" s="95"/>
      <c r="AD31" s="95"/>
      <c r="AE31" s="96">
        <v>519308</v>
      </c>
      <c r="AF31" s="97"/>
      <c r="AG31" s="97"/>
      <c r="AH31" s="98"/>
      <c r="AI31" s="96">
        <f>IF(ISNUMBER(U31),U31,0)+IF(ISNUMBER(Z31),Z31,0)</f>
        <v>519308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3480000</v>
      </c>
      <c r="AT31" s="97"/>
      <c r="AU31" s="97"/>
      <c r="AV31" s="97"/>
      <c r="AW31" s="98"/>
      <c r="AX31" s="96">
        <v>3480000</v>
      </c>
      <c r="AY31" s="97"/>
      <c r="AZ31" s="97"/>
      <c r="BA31" s="98"/>
      <c r="BB31" s="96">
        <f>IF(ISNUMBER(AN31),AN31,0)+IF(ISNUMBER(AS31),AS31,0)</f>
        <v>3480000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2170000</v>
      </c>
      <c r="BM31" s="97"/>
      <c r="BN31" s="97"/>
      <c r="BO31" s="97"/>
      <c r="BP31" s="98"/>
      <c r="BQ31" s="96">
        <v>2170000</v>
      </c>
      <c r="BR31" s="97"/>
      <c r="BS31" s="97"/>
      <c r="BT31" s="98"/>
      <c r="BU31" s="96">
        <f>IF(ISNUMBER(BG31),BG31,0)+IF(ISNUMBER(BL31),BL31,0)</f>
        <v>2170000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519308</v>
      </c>
      <c r="AA32" s="103"/>
      <c r="AB32" s="103"/>
      <c r="AC32" s="103"/>
      <c r="AD32" s="103"/>
      <c r="AE32" s="104">
        <v>519308</v>
      </c>
      <c r="AF32" s="105"/>
      <c r="AG32" s="105"/>
      <c r="AH32" s="106"/>
      <c r="AI32" s="104">
        <f>IF(ISNUMBER(U32),U32,0)+IF(ISNUMBER(Z32),Z32,0)</f>
        <v>519308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3480000</v>
      </c>
      <c r="AT32" s="105"/>
      <c r="AU32" s="105"/>
      <c r="AV32" s="105"/>
      <c r="AW32" s="106"/>
      <c r="AX32" s="104">
        <v>3480000</v>
      </c>
      <c r="AY32" s="105"/>
      <c r="AZ32" s="105"/>
      <c r="BA32" s="106"/>
      <c r="BB32" s="104">
        <f>IF(ISNUMBER(AN32),AN32,0)+IF(ISNUMBER(AS32),AS32,0)</f>
        <v>3480000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2170000</v>
      </c>
      <c r="BM32" s="105"/>
      <c r="BN32" s="105"/>
      <c r="BO32" s="105"/>
      <c r="BP32" s="106"/>
      <c r="BQ32" s="104">
        <v>2170000</v>
      </c>
      <c r="BR32" s="105"/>
      <c r="BS32" s="105"/>
      <c r="BT32" s="106"/>
      <c r="BU32" s="104">
        <f>IF(ISNUMBER(BG32),BG32,0)+IF(ISNUMBER(BL32),BL32,0)</f>
        <v>2170000</v>
      </c>
      <c r="BV32" s="105"/>
      <c r="BW32" s="105"/>
      <c r="BX32" s="105"/>
      <c r="BY32" s="106"/>
    </row>
    <row r="34" spans="1:79" ht="14.25" customHeight="1" x14ac:dyDescent="0.2">
      <c r="A34" s="79" t="s">
        <v>273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247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269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274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12.75" customHeight="1" x14ac:dyDescent="0.2">
      <c r="A41" s="89">
        <v>21080500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259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247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248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251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258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328995</v>
      </c>
      <c r="AA52" s="97"/>
      <c r="AB52" s="97"/>
      <c r="AC52" s="97"/>
      <c r="AD52" s="98"/>
      <c r="AE52" s="96">
        <v>328995</v>
      </c>
      <c r="AF52" s="97"/>
      <c r="AG52" s="97"/>
      <c r="AH52" s="98"/>
      <c r="AI52" s="96">
        <f>IF(ISNUMBER(U52),U52,0)+IF(ISNUMBER(Z52),Z52,0)</f>
        <v>328995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988000</v>
      </c>
      <c r="AT52" s="97"/>
      <c r="AU52" s="97"/>
      <c r="AV52" s="97"/>
      <c r="AW52" s="98"/>
      <c r="AX52" s="96">
        <v>988000</v>
      </c>
      <c r="AY52" s="97"/>
      <c r="AZ52" s="97"/>
      <c r="BA52" s="98"/>
      <c r="BB52" s="96">
        <f>IF(ISNUMBER(AN52),AN52,0)+IF(ISNUMBER(AS52),AS52,0)</f>
        <v>988000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1330000</v>
      </c>
      <c r="BM52" s="97"/>
      <c r="BN52" s="97"/>
      <c r="BO52" s="97"/>
      <c r="BP52" s="98"/>
      <c r="BQ52" s="96">
        <v>1330000</v>
      </c>
      <c r="BR52" s="97"/>
      <c r="BS52" s="97"/>
      <c r="BT52" s="98"/>
      <c r="BU52" s="96">
        <f>IF(ISNUMBER(BG52),BG52,0)+IF(ISNUMBER(BL52),BL52,0)</f>
        <v>1330000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3132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160000</v>
      </c>
      <c r="AT53" s="97"/>
      <c r="AU53" s="97"/>
      <c r="AV53" s="97"/>
      <c r="AW53" s="98"/>
      <c r="AX53" s="96">
        <v>160000</v>
      </c>
      <c r="AY53" s="97"/>
      <c r="AZ53" s="97"/>
      <c r="BA53" s="98"/>
      <c r="BB53" s="96">
        <f>IF(ISNUMBER(AN53),AN53,0)+IF(ISNUMBER(AS53),AS53,0)</f>
        <v>160000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110000</v>
      </c>
      <c r="BM53" s="97"/>
      <c r="BN53" s="97"/>
      <c r="BO53" s="97"/>
      <c r="BP53" s="98"/>
      <c r="BQ53" s="96">
        <v>110000</v>
      </c>
      <c r="BR53" s="97"/>
      <c r="BS53" s="97"/>
      <c r="BT53" s="98"/>
      <c r="BU53" s="96">
        <f>IF(ISNUMBER(BG53),BG53,0)+IF(ISNUMBER(BL53),BL53,0)</f>
        <v>110000</v>
      </c>
      <c r="BV53" s="97"/>
      <c r="BW53" s="97"/>
      <c r="BX53" s="97"/>
      <c r="BY53" s="98"/>
    </row>
    <row r="54" spans="1:79" s="99" customFormat="1" ht="12.75" customHeight="1" x14ac:dyDescent="0.2">
      <c r="A54" s="89">
        <v>3142</v>
      </c>
      <c r="B54" s="90"/>
      <c r="C54" s="90"/>
      <c r="D54" s="91"/>
      <c r="E54" s="92" t="s">
        <v>177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190313</v>
      </c>
      <c r="AA54" s="97"/>
      <c r="AB54" s="97"/>
      <c r="AC54" s="97"/>
      <c r="AD54" s="98"/>
      <c r="AE54" s="96">
        <v>190313</v>
      </c>
      <c r="AF54" s="97"/>
      <c r="AG54" s="97"/>
      <c r="AH54" s="98"/>
      <c r="AI54" s="96">
        <f>IF(ISNUMBER(U54),U54,0)+IF(ISNUMBER(Z54),Z54,0)</f>
        <v>190313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2332000</v>
      </c>
      <c r="AT54" s="97"/>
      <c r="AU54" s="97"/>
      <c r="AV54" s="97"/>
      <c r="AW54" s="98"/>
      <c r="AX54" s="96">
        <v>2332000</v>
      </c>
      <c r="AY54" s="97"/>
      <c r="AZ54" s="97"/>
      <c r="BA54" s="98"/>
      <c r="BB54" s="96">
        <f>IF(ISNUMBER(AN54),AN54,0)+IF(ISNUMBER(AS54),AS54,0)</f>
        <v>2332000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730000</v>
      </c>
      <c r="BM54" s="97"/>
      <c r="BN54" s="97"/>
      <c r="BO54" s="97"/>
      <c r="BP54" s="98"/>
      <c r="BQ54" s="96">
        <v>730000</v>
      </c>
      <c r="BR54" s="97"/>
      <c r="BS54" s="97"/>
      <c r="BT54" s="98"/>
      <c r="BU54" s="96">
        <f>IF(ISNUMBER(BG54),BG54,0)+IF(ISNUMBER(BL54),BL54,0)</f>
        <v>730000</v>
      </c>
      <c r="BV54" s="97"/>
      <c r="BW54" s="97"/>
      <c r="BX54" s="97"/>
      <c r="BY54" s="98"/>
    </row>
    <row r="55" spans="1:79" s="6" customFormat="1" ht="12.75" customHeight="1" x14ac:dyDescent="0.2">
      <c r="A55" s="86"/>
      <c r="B55" s="87"/>
      <c r="C55" s="87"/>
      <c r="D55" s="88"/>
      <c r="E55" s="100" t="s">
        <v>147</v>
      </c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2"/>
      <c r="U55" s="104">
        <v>0</v>
      </c>
      <c r="V55" s="105"/>
      <c r="W55" s="105"/>
      <c r="X55" s="105"/>
      <c r="Y55" s="106"/>
      <c r="Z55" s="104">
        <v>519308</v>
      </c>
      <c r="AA55" s="105"/>
      <c r="AB55" s="105"/>
      <c r="AC55" s="105"/>
      <c r="AD55" s="106"/>
      <c r="AE55" s="104">
        <v>519308</v>
      </c>
      <c r="AF55" s="105"/>
      <c r="AG55" s="105"/>
      <c r="AH55" s="106"/>
      <c r="AI55" s="104">
        <f>IF(ISNUMBER(U55),U55,0)+IF(ISNUMBER(Z55),Z55,0)</f>
        <v>519308</v>
      </c>
      <c r="AJ55" s="105"/>
      <c r="AK55" s="105"/>
      <c r="AL55" s="105"/>
      <c r="AM55" s="106"/>
      <c r="AN55" s="104">
        <v>0</v>
      </c>
      <c r="AO55" s="105"/>
      <c r="AP55" s="105"/>
      <c r="AQ55" s="105"/>
      <c r="AR55" s="106"/>
      <c r="AS55" s="104">
        <v>3480000</v>
      </c>
      <c r="AT55" s="105"/>
      <c r="AU55" s="105"/>
      <c r="AV55" s="105"/>
      <c r="AW55" s="106"/>
      <c r="AX55" s="104">
        <v>3480000</v>
      </c>
      <c r="AY55" s="105"/>
      <c r="AZ55" s="105"/>
      <c r="BA55" s="106"/>
      <c r="BB55" s="104">
        <f>IF(ISNUMBER(AN55),AN55,0)+IF(ISNUMBER(AS55),AS55,0)</f>
        <v>3480000</v>
      </c>
      <c r="BC55" s="105"/>
      <c r="BD55" s="105"/>
      <c r="BE55" s="105"/>
      <c r="BF55" s="106"/>
      <c r="BG55" s="104">
        <v>0</v>
      </c>
      <c r="BH55" s="105"/>
      <c r="BI55" s="105"/>
      <c r="BJ55" s="105"/>
      <c r="BK55" s="106"/>
      <c r="BL55" s="104">
        <v>2170000</v>
      </c>
      <c r="BM55" s="105"/>
      <c r="BN55" s="105"/>
      <c r="BO55" s="105"/>
      <c r="BP55" s="106"/>
      <c r="BQ55" s="104">
        <v>2170000</v>
      </c>
      <c r="BR55" s="105"/>
      <c r="BS55" s="105"/>
      <c r="BT55" s="106"/>
      <c r="BU55" s="104">
        <f>IF(ISNUMBER(BG55),BG55,0)+IF(ISNUMBER(BL55),BL55,0)</f>
        <v>2170000</v>
      </c>
      <c r="BV55" s="105"/>
      <c r="BW55" s="105"/>
      <c r="BX55" s="105"/>
      <c r="BY55" s="106"/>
    </row>
    <row r="57" spans="1:79" ht="14.25" customHeight="1" x14ac:dyDescent="0.2">
      <c r="A57" s="29" t="s">
        <v>260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</row>
    <row r="58" spans="1:79" ht="15" customHeight="1" x14ac:dyDescent="0.2">
      <c r="A58" s="44" t="s">
        <v>247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</row>
    <row r="59" spans="1:79" ht="23.1" customHeight="1" x14ac:dyDescent="0.2">
      <c r="A59" s="62" t="s">
        <v>119</v>
      </c>
      <c r="B59" s="63"/>
      <c r="C59" s="63"/>
      <c r="D59" s="63"/>
      <c r="E59" s="64"/>
      <c r="F59" s="27" t="s">
        <v>19</v>
      </c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248</v>
      </c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8"/>
      <c r="AN59" s="36" t="s">
        <v>251</v>
      </c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8"/>
      <c r="BG59" s="36" t="s">
        <v>258</v>
      </c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8"/>
    </row>
    <row r="60" spans="1:79" ht="51.75" customHeight="1" x14ac:dyDescent="0.2">
      <c r="A60" s="65"/>
      <c r="B60" s="66"/>
      <c r="C60" s="66"/>
      <c r="D60" s="66"/>
      <c r="E60" s="6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36" t="s">
        <v>4</v>
      </c>
      <c r="V60" s="37"/>
      <c r="W60" s="37"/>
      <c r="X60" s="37"/>
      <c r="Y60" s="38"/>
      <c r="Z60" s="36" t="s">
        <v>3</v>
      </c>
      <c r="AA60" s="37"/>
      <c r="AB60" s="37"/>
      <c r="AC60" s="37"/>
      <c r="AD60" s="38"/>
      <c r="AE60" s="51" t="s">
        <v>116</v>
      </c>
      <c r="AF60" s="52"/>
      <c r="AG60" s="52"/>
      <c r="AH60" s="53"/>
      <c r="AI60" s="36" t="s">
        <v>5</v>
      </c>
      <c r="AJ60" s="37"/>
      <c r="AK60" s="37"/>
      <c r="AL60" s="37"/>
      <c r="AM60" s="38"/>
      <c r="AN60" s="36" t="s">
        <v>4</v>
      </c>
      <c r="AO60" s="37"/>
      <c r="AP60" s="37"/>
      <c r="AQ60" s="37"/>
      <c r="AR60" s="38"/>
      <c r="AS60" s="36" t="s">
        <v>3</v>
      </c>
      <c r="AT60" s="37"/>
      <c r="AU60" s="37"/>
      <c r="AV60" s="37"/>
      <c r="AW60" s="38"/>
      <c r="AX60" s="51" t="s">
        <v>116</v>
      </c>
      <c r="AY60" s="52"/>
      <c r="AZ60" s="52"/>
      <c r="BA60" s="53"/>
      <c r="BB60" s="36" t="s">
        <v>96</v>
      </c>
      <c r="BC60" s="37"/>
      <c r="BD60" s="37"/>
      <c r="BE60" s="37"/>
      <c r="BF60" s="38"/>
      <c r="BG60" s="36" t="s">
        <v>4</v>
      </c>
      <c r="BH60" s="37"/>
      <c r="BI60" s="37"/>
      <c r="BJ60" s="37"/>
      <c r="BK60" s="38"/>
      <c r="BL60" s="36" t="s">
        <v>3</v>
      </c>
      <c r="BM60" s="37"/>
      <c r="BN60" s="37"/>
      <c r="BO60" s="37"/>
      <c r="BP60" s="38"/>
      <c r="BQ60" s="51" t="s">
        <v>116</v>
      </c>
      <c r="BR60" s="52"/>
      <c r="BS60" s="52"/>
      <c r="BT60" s="53"/>
      <c r="BU60" s="27" t="s">
        <v>97</v>
      </c>
      <c r="BV60" s="27"/>
      <c r="BW60" s="27"/>
      <c r="BX60" s="27"/>
      <c r="BY60" s="27"/>
    </row>
    <row r="61" spans="1:79" ht="15" customHeight="1" x14ac:dyDescent="0.2">
      <c r="A61" s="36">
        <v>1</v>
      </c>
      <c r="B61" s="37"/>
      <c r="C61" s="37"/>
      <c r="D61" s="37"/>
      <c r="E61" s="38"/>
      <c r="F61" s="36">
        <v>2</v>
      </c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8"/>
      <c r="U61" s="36">
        <v>3</v>
      </c>
      <c r="V61" s="37"/>
      <c r="W61" s="37"/>
      <c r="X61" s="37"/>
      <c r="Y61" s="38"/>
      <c r="Z61" s="36">
        <v>4</v>
      </c>
      <c r="AA61" s="37"/>
      <c r="AB61" s="37"/>
      <c r="AC61" s="37"/>
      <c r="AD61" s="38"/>
      <c r="AE61" s="36">
        <v>5</v>
      </c>
      <c r="AF61" s="37"/>
      <c r="AG61" s="37"/>
      <c r="AH61" s="38"/>
      <c r="AI61" s="36">
        <v>6</v>
      </c>
      <c r="AJ61" s="37"/>
      <c r="AK61" s="37"/>
      <c r="AL61" s="37"/>
      <c r="AM61" s="38"/>
      <c r="AN61" s="36">
        <v>7</v>
      </c>
      <c r="AO61" s="37"/>
      <c r="AP61" s="37"/>
      <c r="AQ61" s="37"/>
      <c r="AR61" s="38"/>
      <c r="AS61" s="36">
        <v>8</v>
      </c>
      <c r="AT61" s="37"/>
      <c r="AU61" s="37"/>
      <c r="AV61" s="37"/>
      <c r="AW61" s="38"/>
      <c r="AX61" s="36">
        <v>9</v>
      </c>
      <c r="AY61" s="37"/>
      <c r="AZ61" s="37"/>
      <c r="BA61" s="38"/>
      <c r="BB61" s="36">
        <v>10</v>
      </c>
      <c r="BC61" s="37"/>
      <c r="BD61" s="37"/>
      <c r="BE61" s="37"/>
      <c r="BF61" s="38"/>
      <c r="BG61" s="36">
        <v>11</v>
      </c>
      <c r="BH61" s="37"/>
      <c r="BI61" s="37"/>
      <c r="BJ61" s="37"/>
      <c r="BK61" s="38"/>
      <c r="BL61" s="36">
        <v>12</v>
      </c>
      <c r="BM61" s="37"/>
      <c r="BN61" s="37"/>
      <c r="BO61" s="37"/>
      <c r="BP61" s="38"/>
      <c r="BQ61" s="36">
        <v>13</v>
      </c>
      <c r="BR61" s="37"/>
      <c r="BS61" s="37"/>
      <c r="BT61" s="38"/>
      <c r="BU61" s="27">
        <v>14</v>
      </c>
      <c r="BV61" s="27"/>
      <c r="BW61" s="27"/>
      <c r="BX61" s="27"/>
      <c r="BY61" s="27"/>
    </row>
    <row r="62" spans="1:79" s="1" customFormat="1" ht="13.5" hidden="1" customHeight="1" x14ac:dyDescent="0.2">
      <c r="A62" s="39" t="s">
        <v>64</v>
      </c>
      <c r="B62" s="40"/>
      <c r="C62" s="40"/>
      <c r="D62" s="40"/>
      <c r="E62" s="41"/>
      <c r="F62" s="39" t="s">
        <v>57</v>
      </c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1"/>
      <c r="U62" s="39" t="s">
        <v>65</v>
      </c>
      <c r="V62" s="40"/>
      <c r="W62" s="40"/>
      <c r="X62" s="40"/>
      <c r="Y62" s="41"/>
      <c r="Z62" s="39" t="s">
        <v>66</v>
      </c>
      <c r="AA62" s="40"/>
      <c r="AB62" s="40"/>
      <c r="AC62" s="40"/>
      <c r="AD62" s="41"/>
      <c r="AE62" s="39" t="s">
        <v>91</v>
      </c>
      <c r="AF62" s="40"/>
      <c r="AG62" s="40"/>
      <c r="AH62" s="41"/>
      <c r="AI62" s="47" t="s">
        <v>170</v>
      </c>
      <c r="AJ62" s="48"/>
      <c r="AK62" s="48"/>
      <c r="AL62" s="48"/>
      <c r="AM62" s="49"/>
      <c r="AN62" s="39" t="s">
        <v>67</v>
      </c>
      <c r="AO62" s="40"/>
      <c r="AP62" s="40"/>
      <c r="AQ62" s="40"/>
      <c r="AR62" s="41"/>
      <c r="AS62" s="39" t="s">
        <v>68</v>
      </c>
      <c r="AT62" s="40"/>
      <c r="AU62" s="40"/>
      <c r="AV62" s="40"/>
      <c r="AW62" s="41"/>
      <c r="AX62" s="39" t="s">
        <v>92</v>
      </c>
      <c r="AY62" s="40"/>
      <c r="AZ62" s="40"/>
      <c r="BA62" s="41"/>
      <c r="BB62" s="47" t="s">
        <v>170</v>
      </c>
      <c r="BC62" s="48"/>
      <c r="BD62" s="48"/>
      <c r="BE62" s="48"/>
      <c r="BF62" s="49"/>
      <c r="BG62" s="39" t="s">
        <v>58</v>
      </c>
      <c r="BH62" s="40"/>
      <c r="BI62" s="40"/>
      <c r="BJ62" s="40"/>
      <c r="BK62" s="41"/>
      <c r="BL62" s="39" t="s">
        <v>59</v>
      </c>
      <c r="BM62" s="40"/>
      <c r="BN62" s="40"/>
      <c r="BO62" s="40"/>
      <c r="BP62" s="41"/>
      <c r="BQ62" s="39" t="s">
        <v>93</v>
      </c>
      <c r="BR62" s="40"/>
      <c r="BS62" s="40"/>
      <c r="BT62" s="41"/>
      <c r="BU62" s="50" t="s">
        <v>170</v>
      </c>
      <c r="BV62" s="50"/>
      <c r="BW62" s="50"/>
      <c r="BX62" s="50"/>
      <c r="BY62" s="50"/>
      <c r="CA62" t="s">
        <v>27</v>
      </c>
    </row>
    <row r="63" spans="1:79" s="6" customFormat="1" ht="12.75" customHeight="1" x14ac:dyDescent="0.2">
      <c r="A63" s="86"/>
      <c r="B63" s="87"/>
      <c r="C63" s="87"/>
      <c r="D63" s="87"/>
      <c r="E63" s="88"/>
      <c r="F63" s="86" t="s">
        <v>147</v>
      </c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8"/>
      <c r="U63" s="104"/>
      <c r="V63" s="105"/>
      <c r="W63" s="105"/>
      <c r="X63" s="105"/>
      <c r="Y63" s="106"/>
      <c r="Z63" s="104"/>
      <c r="AA63" s="105"/>
      <c r="AB63" s="105"/>
      <c r="AC63" s="105"/>
      <c r="AD63" s="106"/>
      <c r="AE63" s="104"/>
      <c r="AF63" s="105"/>
      <c r="AG63" s="105"/>
      <c r="AH63" s="106"/>
      <c r="AI63" s="104">
        <f>IF(ISNUMBER(U63),U63,0)+IF(ISNUMBER(Z63),Z63,0)</f>
        <v>0</v>
      </c>
      <c r="AJ63" s="105"/>
      <c r="AK63" s="105"/>
      <c r="AL63" s="105"/>
      <c r="AM63" s="106"/>
      <c r="AN63" s="104"/>
      <c r="AO63" s="105"/>
      <c r="AP63" s="105"/>
      <c r="AQ63" s="105"/>
      <c r="AR63" s="106"/>
      <c r="AS63" s="104"/>
      <c r="AT63" s="105"/>
      <c r="AU63" s="105"/>
      <c r="AV63" s="105"/>
      <c r="AW63" s="106"/>
      <c r="AX63" s="104"/>
      <c r="AY63" s="105"/>
      <c r="AZ63" s="105"/>
      <c r="BA63" s="106"/>
      <c r="BB63" s="104">
        <f>IF(ISNUMBER(AN63),AN63,0)+IF(ISNUMBER(AS63),AS63,0)</f>
        <v>0</v>
      </c>
      <c r="BC63" s="105"/>
      <c r="BD63" s="105"/>
      <c r="BE63" s="105"/>
      <c r="BF63" s="106"/>
      <c r="BG63" s="104"/>
      <c r="BH63" s="105"/>
      <c r="BI63" s="105"/>
      <c r="BJ63" s="105"/>
      <c r="BK63" s="106"/>
      <c r="BL63" s="104"/>
      <c r="BM63" s="105"/>
      <c r="BN63" s="105"/>
      <c r="BO63" s="105"/>
      <c r="BP63" s="106"/>
      <c r="BQ63" s="104"/>
      <c r="BR63" s="105"/>
      <c r="BS63" s="105"/>
      <c r="BT63" s="106"/>
      <c r="BU63" s="104">
        <f>IF(ISNUMBER(BG63),BG63,0)+IF(ISNUMBER(BL63),BL63,0)</f>
        <v>0</v>
      </c>
      <c r="BV63" s="105"/>
      <c r="BW63" s="105"/>
      <c r="BX63" s="105"/>
      <c r="BY63" s="106"/>
      <c r="CA63" s="6" t="s">
        <v>28</v>
      </c>
    </row>
    <row r="65" spans="1:79" ht="14.25" customHeight="1" x14ac:dyDescent="0.2">
      <c r="A65" s="29" t="s">
        <v>275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</row>
    <row r="66" spans="1:79" ht="15" customHeight="1" x14ac:dyDescent="0.2">
      <c r="A66" s="44" t="s">
        <v>247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</row>
    <row r="67" spans="1:79" ht="23.1" customHeight="1" x14ac:dyDescent="0.2">
      <c r="A67" s="62" t="s">
        <v>118</v>
      </c>
      <c r="B67" s="63"/>
      <c r="C67" s="63"/>
      <c r="D67" s="64"/>
      <c r="E67" s="54" t="s">
        <v>19</v>
      </c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6"/>
      <c r="X67" s="36" t="s">
        <v>269</v>
      </c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8"/>
      <c r="AR67" s="27" t="s">
        <v>274</v>
      </c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</row>
    <row r="68" spans="1:79" ht="48.75" customHeight="1" x14ac:dyDescent="0.2">
      <c r="A68" s="65"/>
      <c r="B68" s="66"/>
      <c r="C68" s="66"/>
      <c r="D68" s="67"/>
      <c r="E68" s="57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9"/>
      <c r="X68" s="54" t="s">
        <v>4</v>
      </c>
      <c r="Y68" s="55"/>
      <c r="Z68" s="55"/>
      <c r="AA68" s="55"/>
      <c r="AB68" s="56"/>
      <c r="AC68" s="54" t="s">
        <v>3</v>
      </c>
      <c r="AD68" s="55"/>
      <c r="AE68" s="55"/>
      <c r="AF68" s="55"/>
      <c r="AG68" s="56"/>
      <c r="AH68" s="51" t="s">
        <v>116</v>
      </c>
      <c r="AI68" s="52"/>
      <c r="AJ68" s="52"/>
      <c r="AK68" s="52"/>
      <c r="AL68" s="53"/>
      <c r="AM68" s="36" t="s">
        <v>5</v>
      </c>
      <c r="AN68" s="37"/>
      <c r="AO68" s="37"/>
      <c r="AP68" s="37"/>
      <c r="AQ68" s="38"/>
      <c r="AR68" s="36" t="s">
        <v>4</v>
      </c>
      <c r="AS68" s="37"/>
      <c r="AT68" s="37"/>
      <c r="AU68" s="37"/>
      <c r="AV68" s="38"/>
      <c r="AW68" s="36" t="s">
        <v>3</v>
      </c>
      <c r="AX68" s="37"/>
      <c r="AY68" s="37"/>
      <c r="AZ68" s="37"/>
      <c r="BA68" s="38"/>
      <c r="BB68" s="51" t="s">
        <v>116</v>
      </c>
      <c r="BC68" s="52"/>
      <c r="BD68" s="52"/>
      <c r="BE68" s="52"/>
      <c r="BF68" s="53"/>
      <c r="BG68" s="36" t="s">
        <v>96</v>
      </c>
      <c r="BH68" s="37"/>
      <c r="BI68" s="37"/>
      <c r="BJ68" s="37"/>
      <c r="BK68" s="38"/>
    </row>
    <row r="69" spans="1:79" ht="12.75" customHeight="1" x14ac:dyDescent="0.2">
      <c r="A69" s="36">
        <v>1</v>
      </c>
      <c r="B69" s="37"/>
      <c r="C69" s="37"/>
      <c r="D69" s="38"/>
      <c r="E69" s="36">
        <v>2</v>
      </c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8"/>
      <c r="X69" s="36">
        <v>3</v>
      </c>
      <c r="Y69" s="37"/>
      <c r="Z69" s="37"/>
      <c r="AA69" s="37"/>
      <c r="AB69" s="38"/>
      <c r="AC69" s="36">
        <v>4</v>
      </c>
      <c r="AD69" s="37"/>
      <c r="AE69" s="37"/>
      <c r="AF69" s="37"/>
      <c r="AG69" s="38"/>
      <c r="AH69" s="36">
        <v>5</v>
      </c>
      <c r="AI69" s="37"/>
      <c r="AJ69" s="37"/>
      <c r="AK69" s="37"/>
      <c r="AL69" s="38"/>
      <c r="AM69" s="36">
        <v>6</v>
      </c>
      <c r="AN69" s="37"/>
      <c r="AO69" s="37"/>
      <c r="AP69" s="37"/>
      <c r="AQ69" s="38"/>
      <c r="AR69" s="36">
        <v>7</v>
      </c>
      <c r="AS69" s="37"/>
      <c r="AT69" s="37"/>
      <c r="AU69" s="37"/>
      <c r="AV69" s="38"/>
      <c r="AW69" s="36">
        <v>8</v>
      </c>
      <c r="AX69" s="37"/>
      <c r="AY69" s="37"/>
      <c r="AZ69" s="37"/>
      <c r="BA69" s="38"/>
      <c r="BB69" s="36">
        <v>9</v>
      </c>
      <c r="BC69" s="37"/>
      <c r="BD69" s="37"/>
      <c r="BE69" s="37"/>
      <c r="BF69" s="38"/>
      <c r="BG69" s="36">
        <v>10</v>
      </c>
      <c r="BH69" s="37"/>
      <c r="BI69" s="37"/>
      <c r="BJ69" s="37"/>
      <c r="BK69" s="38"/>
    </row>
    <row r="70" spans="1:79" s="1" customFormat="1" ht="12.75" hidden="1" customHeight="1" x14ac:dyDescent="0.2">
      <c r="A70" s="39" t="s">
        <v>64</v>
      </c>
      <c r="B70" s="40"/>
      <c r="C70" s="40"/>
      <c r="D70" s="41"/>
      <c r="E70" s="39" t="s">
        <v>57</v>
      </c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1"/>
      <c r="X70" s="68" t="s">
        <v>60</v>
      </c>
      <c r="Y70" s="69"/>
      <c r="Z70" s="69"/>
      <c r="AA70" s="69"/>
      <c r="AB70" s="70"/>
      <c r="AC70" s="68" t="s">
        <v>61</v>
      </c>
      <c r="AD70" s="69"/>
      <c r="AE70" s="69"/>
      <c r="AF70" s="69"/>
      <c r="AG70" s="70"/>
      <c r="AH70" s="39" t="s">
        <v>94</v>
      </c>
      <c r="AI70" s="40"/>
      <c r="AJ70" s="40"/>
      <c r="AK70" s="40"/>
      <c r="AL70" s="41"/>
      <c r="AM70" s="47" t="s">
        <v>171</v>
      </c>
      <c r="AN70" s="48"/>
      <c r="AO70" s="48"/>
      <c r="AP70" s="48"/>
      <c r="AQ70" s="49"/>
      <c r="AR70" s="39" t="s">
        <v>62</v>
      </c>
      <c r="AS70" s="40"/>
      <c r="AT70" s="40"/>
      <c r="AU70" s="40"/>
      <c r="AV70" s="41"/>
      <c r="AW70" s="39" t="s">
        <v>63</v>
      </c>
      <c r="AX70" s="40"/>
      <c r="AY70" s="40"/>
      <c r="AZ70" s="40"/>
      <c r="BA70" s="41"/>
      <c r="BB70" s="39" t="s">
        <v>95</v>
      </c>
      <c r="BC70" s="40"/>
      <c r="BD70" s="40"/>
      <c r="BE70" s="40"/>
      <c r="BF70" s="41"/>
      <c r="BG70" s="47" t="s">
        <v>171</v>
      </c>
      <c r="BH70" s="48"/>
      <c r="BI70" s="48"/>
      <c r="BJ70" s="48"/>
      <c r="BK70" s="49"/>
      <c r="CA70" t="s">
        <v>29</v>
      </c>
    </row>
    <row r="71" spans="1:79" s="99" customFormat="1" ht="12.75" customHeight="1" x14ac:dyDescent="0.2">
      <c r="A71" s="89">
        <v>3122</v>
      </c>
      <c r="B71" s="90"/>
      <c r="C71" s="90"/>
      <c r="D71" s="91"/>
      <c r="E71" s="92" t="s">
        <v>175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0</v>
      </c>
      <c r="BH71" s="95"/>
      <c r="BI71" s="95"/>
      <c r="BJ71" s="95"/>
      <c r="BK71" s="95"/>
      <c r="CA71" s="99" t="s">
        <v>30</v>
      </c>
    </row>
    <row r="72" spans="1:79" s="99" customFormat="1" ht="12.75" customHeight="1" x14ac:dyDescent="0.2">
      <c r="A72" s="89">
        <v>3132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0</v>
      </c>
      <c r="AN72" s="97"/>
      <c r="AO72" s="97"/>
      <c r="AP72" s="97"/>
      <c r="AQ72" s="98"/>
      <c r="AR72" s="96">
        <v>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0</v>
      </c>
      <c r="BH72" s="95"/>
      <c r="BI72" s="95"/>
      <c r="BJ72" s="95"/>
      <c r="BK72" s="95"/>
    </row>
    <row r="73" spans="1:79" s="99" customFormat="1" ht="12.75" customHeight="1" x14ac:dyDescent="0.2">
      <c r="A73" s="89">
        <v>3142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</row>
    <row r="74" spans="1:79" s="6" customFormat="1" ht="12.75" customHeight="1" x14ac:dyDescent="0.2">
      <c r="A74" s="86"/>
      <c r="B74" s="87"/>
      <c r="C74" s="87"/>
      <c r="D74" s="88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0</v>
      </c>
      <c r="Y74" s="105"/>
      <c r="Z74" s="105"/>
      <c r="AA74" s="105"/>
      <c r="AB74" s="106"/>
      <c r="AC74" s="104">
        <v>0</v>
      </c>
      <c r="AD74" s="105"/>
      <c r="AE74" s="105"/>
      <c r="AF74" s="105"/>
      <c r="AG74" s="106"/>
      <c r="AH74" s="104">
        <v>0</v>
      </c>
      <c r="AI74" s="105"/>
      <c r="AJ74" s="105"/>
      <c r="AK74" s="105"/>
      <c r="AL74" s="106"/>
      <c r="AM74" s="104">
        <f>IF(ISNUMBER(X74),X74,0)+IF(ISNUMBER(AC74),AC74,0)</f>
        <v>0</v>
      </c>
      <c r="AN74" s="105"/>
      <c r="AO74" s="105"/>
      <c r="AP74" s="105"/>
      <c r="AQ74" s="106"/>
      <c r="AR74" s="104">
        <v>0</v>
      </c>
      <c r="AS74" s="105"/>
      <c r="AT74" s="105"/>
      <c r="AU74" s="105"/>
      <c r="AV74" s="106"/>
      <c r="AW74" s="104">
        <v>0</v>
      </c>
      <c r="AX74" s="105"/>
      <c r="AY74" s="105"/>
      <c r="AZ74" s="105"/>
      <c r="BA74" s="106"/>
      <c r="BB74" s="104">
        <v>0</v>
      </c>
      <c r="BC74" s="105"/>
      <c r="BD74" s="105"/>
      <c r="BE74" s="105"/>
      <c r="BF74" s="106"/>
      <c r="BG74" s="103">
        <f>IF(ISNUMBER(AR74),AR74,0)+IF(ISNUMBER(AW74),AW74,0)</f>
        <v>0</v>
      </c>
      <c r="BH74" s="103"/>
      <c r="BI74" s="103"/>
      <c r="BJ74" s="103"/>
      <c r="BK74" s="103"/>
    </row>
    <row r="76" spans="1:79" ht="14.25" customHeight="1" x14ac:dyDescent="0.2">
      <c r="A76" s="29" t="s">
        <v>276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247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2" t="s">
        <v>119</v>
      </c>
      <c r="B78" s="63"/>
      <c r="C78" s="63"/>
      <c r="D78" s="63"/>
      <c r="E78" s="64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269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274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5"/>
      <c r="B79" s="66"/>
      <c r="C79" s="66"/>
      <c r="D79" s="66"/>
      <c r="E79" s="67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4" t="s">
        <v>116</v>
      </c>
      <c r="BC79" s="74"/>
      <c r="BD79" s="74"/>
      <c r="BE79" s="74"/>
      <c r="BF79" s="74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6"/>
      <c r="B82" s="87"/>
      <c r="C82" s="87"/>
      <c r="D82" s="87"/>
      <c r="E82" s="88"/>
      <c r="F82" s="86" t="s">
        <v>147</v>
      </c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261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247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248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251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258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4" t="s">
        <v>116</v>
      </c>
      <c r="BR89" s="74"/>
      <c r="BS89" s="74"/>
      <c r="BT89" s="74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99" customFormat="1" ht="63.75" customHeight="1" x14ac:dyDescent="0.2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519308</v>
      </c>
      <c r="AA92" s="97"/>
      <c r="AB92" s="97"/>
      <c r="AC92" s="97"/>
      <c r="AD92" s="98"/>
      <c r="AE92" s="96">
        <v>519308</v>
      </c>
      <c r="AF92" s="97"/>
      <c r="AG92" s="97"/>
      <c r="AH92" s="98"/>
      <c r="AI92" s="96">
        <f>IF(ISNUMBER(U92),U92,0)+IF(ISNUMBER(Z92),Z92,0)</f>
        <v>519308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3480000</v>
      </c>
      <c r="AT92" s="97"/>
      <c r="AU92" s="97"/>
      <c r="AV92" s="97"/>
      <c r="AW92" s="98"/>
      <c r="AX92" s="96">
        <v>3480000</v>
      </c>
      <c r="AY92" s="97"/>
      <c r="AZ92" s="97"/>
      <c r="BA92" s="98"/>
      <c r="BB92" s="96">
        <f>IF(ISNUMBER(AN92),AN92,0)+IF(ISNUMBER(AS92),AS92,0)</f>
        <v>3480000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2170000</v>
      </c>
      <c r="BM92" s="97"/>
      <c r="BN92" s="97"/>
      <c r="BO92" s="97"/>
      <c r="BP92" s="98"/>
      <c r="BQ92" s="96">
        <v>2170000</v>
      </c>
      <c r="BR92" s="97"/>
      <c r="BS92" s="97"/>
      <c r="BT92" s="98"/>
      <c r="BU92" s="96">
        <f>IF(ISNUMBER(BG92),BG92,0)+IF(ISNUMBER(BL92),BL92,0)</f>
        <v>2170000</v>
      </c>
      <c r="BV92" s="97"/>
      <c r="BW92" s="97"/>
      <c r="BX92" s="97"/>
      <c r="BY92" s="98"/>
      <c r="CA92" s="99" t="s">
        <v>34</v>
      </c>
    </row>
    <row r="93" spans="1:79" s="6" customFormat="1" ht="12.75" customHeight="1" x14ac:dyDescent="0.2">
      <c r="A93" s="86"/>
      <c r="B93" s="87"/>
      <c r="C93" s="87"/>
      <c r="D93" s="100" t="s">
        <v>147</v>
      </c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2"/>
      <c r="U93" s="104">
        <v>0</v>
      </c>
      <c r="V93" s="105"/>
      <c r="W93" s="105"/>
      <c r="X93" s="105"/>
      <c r="Y93" s="106"/>
      <c r="Z93" s="104">
        <v>519308</v>
      </c>
      <c r="AA93" s="105"/>
      <c r="AB93" s="105"/>
      <c r="AC93" s="105"/>
      <c r="AD93" s="106"/>
      <c r="AE93" s="104">
        <v>519308</v>
      </c>
      <c r="AF93" s="105"/>
      <c r="AG93" s="105"/>
      <c r="AH93" s="106"/>
      <c r="AI93" s="104">
        <f>IF(ISNUMBER(U93),U93,0)+IF(ISNUMBER(Z93),Z93,0)</f>
        <v>519308</v>
      </c>
      <c r="AJ93" s="105"/>
      <c r="AK93" s="105"/>
      <c r="AL93" s="105"/>
      <c r="AM93" s="106"/>
      <c r="AN93" s="104">
        <v>0</v>
      </c>
      <c r="AO93" s="105"/>
      <c r="AP93" s="105"/>
      <c r="AQ93" s="105"/>
      <c r="AR93" s="106"/>
      <c r="AS93" s="104">
        <v>3480000</v>
      </c>
      <c r="AT93" s="105"/>
      <c r="AU93" s="105"/>
      <c r="AV93" s="105"/>
      <c r="AW93" s="106"/>
      <c r="AX93" s="104">
        <v>3480000</v>
      </c>
      <c r="AY93" s="105"/>
      <c r="AZ93" s="105"/>
      <c r="BA93" s="106"/>
      <c r="BB93" s="104">
        <f>IF(ISNUMBER(AN93),AN93,0)+IF(ISNUMBER(AS93),AS93,0)</f>
        <v>3480000</v>
      </c>
      <c r="BC93" s="105"/>
      <c r="BD93" s="105"/>
      <c r="BE93" s="105"/>
      <c r="BF93" s="106"/>
      <c r="BG93" s="104">
        <v>0</v>
      </c>
      <c r="BH93" s="105"/>
      <c r="BI93" s="105"/>
      <c r="BJ93" s="105"/>
      <c r="BK93" s="106"/>
      <c r="BL93" s="104">
        <v>2170000</v>
      </c>
      <c r="BM93" s="105"/>
      <c r="BN93" s="105"/>
      <c r="BO93" s="105"/>
      <c r="BP93" s="106"/>
      <c r="BQ93" s="104">
        <v>2170000</v>
      </c>
      <c r="BR93" s="105"/>
      <c r="BS93" s="105"/>
      <c r="BT93" s="106"/>
      <c r="BU93" s="104">
        <f>IF(ISNUMBER(BG93),BG93,0)+IF(ISNUMBER(BL93),BL93,0)</f>
        <v>2170000</v>
      </c>
      <c r="BV93" s="105"/>
      <c r="BW93" s="105"/>
      <c r="BX93" s="105"/>
      <c r="BY93" s="106"/>
    </row>
    <row r="95" spans="1:79" ht="14.25" customHeight="1" x14ac:dyDescent="0.2">
      <c r="A95" s="29" t="s">
        <v>277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</row>
    <row r="96" spans="1:79" ht="15" customHeight="1" x14ac:dyDescent="0.2">
      <c r="A96" s="75" t="s">
        <v>247</v>
      </c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</row>
    <row r="97" spans="1:79" ht="23.1" customHeight="1" x14ac:dyDescent="0.2">
      <c r="A97" s="54" t="s">
        <v>6</v>
      </c>
      <c r="B97" s="55"/>
      <c r="C97" s="55"/>
      <c r="D97" s="54" t="s">
        <v>121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6"/>
      <c r="U97" s="27" t="s">
        <v>269</v>
      </c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 t="s">
        <v>274</v>
      </c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</row>
    <row r="98" spans="1:79" ht="54" customHeight="1" x14ac:dyDescent="0.2">
      <c r="A98" s="57"/>
      <c r="B98" s="58"/>
      <c r="C98" s="58"/>
      <c r="D98" s="57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9"/>
      <c r="U98" s="36" t="s">
        <v>4</v>
      </c>
      <c r="V98" s="37"/>
      <c r="W98" s="37"/>
      <c r="X98" s="37"/>
      <c r="Y98" s="38"/>
      <c r="Z98" s="36" t="s">
        <v>3</v>
      </c>
      <c r="AA98" s="37"/>
      <c r="AB98" s="37"/>
      <c r="AC98" s="37"/>
      <c r="AD98" s="38"/>
      <c r="AE98" s="51" t="s">
        <v>116</v>
      </c>
      <c r="AF98" s="52"/>
      <c r="AG98" s="52"/>
      <c r="AH98" s="52"/>
      <c r="AI98" s="53"/>
      <c r="AJ98" s="36" t="s">
        <v>5</v>
      </c>
      <c r="AK98" s="37"/>
      <c r="AL98" s="37"/>
      <c r="AM98" s="37"/>
      <c r="AN98" s="38"/>
      <c r="AO98" s="36" t="s">
        <v>4</v>
      </c>
      <c r="AP98" s="37"/>
      <c r="AQ98" s="37"/>
      <c r="AR98" s="37"/>
      <c r="AS98" s="38"/>
      <c r="AT98" s="36" t="s">
        <v>3</v>
      </c>
      <c r="AU98" s="37"/>
      <c r="AV98" s="37"/>
      <c r="AW98" s="37"/>
      <c r="AX98" s="38"/>
      <c r="AY98" s="51" t="s">
        <v>116</v>
      </c>
      <c r="AZ98" s="52"/>
      <c r="BA98" s="52"/>
      <c r="BB98" s="52"/>
      <c r="BC98" s="53"/>
      <c r="BD98" s="27" t="s">
        <v>96</v>
      </c>
      <c r="BE98" s="27"/>
      <c r="BF98" s="27"/>
      <c r="BG98" s="27"/>
      <c r="BH98" s="27"/>
    </row>
    <row r="99" spans="1:79" ht="15" customHeight="1" x14ac:dyDescent="0.2">
      <c r="A99" s="36" t="s">
        <v>169</v>
      </c>
      <c r="B99" s="37"/>
      <c r="C99" s="37"/>
      <c r="D99" s="36">
        <v>2</v>
      </c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8"/>
      <c r="U99" s="36">
        <v>3</v>
      </c>
      <c r="V99" s="37"/>
      <c r="W99" s="37"/>
      <c r="X99" s="37"/>
      <c r="Y99" s="38"/>
      <c r="Z99" s="36">
        <v>4</v>
      </c>
      <c r="AA99" s="37"/>
      <c r="AB99" s="37"/>
      <c r="AC99" s="37"/>
      <c r="AD99" s="38"/>
      <c r="AE99" s="36">
        <v>5</v>
      </c>
      <c r="AF99" s="37"/>
      <c r="AG99" s="37"/>
      <c r="AH99" s="37"/>
      <c r="AI99" s="38"/>
      <c r="AJ99" s="36">
        <v>6</v>
      </c>
      <c r="AK99" s="37"/>
      <c r="AL99" s="37"/>
      <c r="AM99" s="37"/>
      <c r="AN99" s="38"/>
      <c r="AO99" s="36">
        <v>7</v>
      </c>
      <c r="AP99" s="37"/>
      <c r="AQ99" s="37"/>
      <c r="AR99" s="37"/>
      <c r="AS99" s="38"/>
      <c r="AT99" s="36">
        <v>8</v>
      </c>
      <c r="AU99" s="37"/>
      <c r="AV99" s="37"/>
      <c r="AW99" s="37"/>
      <c r="AX99" s="38"/>
      <c r="AY99" s="36">
        <v>9</v>
      </c>
      <c r="AZ99" s="37"/>
      <c r="BA99" s="37"/>
      <c r="BB99" s="37"/>
      <c r="BC99" s="38"/>
      <c r="BD99" s="36">
        <v>10</v>
      </c>
      <c r="BE99" s="37"/>
      <c r="BF99" s="37"/>
      <c r="BG99" s="37"/>
      <c r="BH99" s="38"/>
    </row>
    <row r="100" spans="1:79" s="1" customFormat="1" ht="12.75" hidden="1" customHeight="1" x14ac:dyDescent="0.2">
      <c r="A100" s="39" t="s">
        <v>69</v>
      </c>
      <c r="B100" s="40"/>
      <c r="C100" s="40"/>
      <c r="D100" s="39" t="s">
        <v>57</v>
      </c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1"/>
      <c r="U100" s="39" t="s">
        <v>60</v>
      </c>
      <c r="V100" s="40"/>
      <c r="W100" s="40"/>
      <c r="X100" s="40"/>
      <c r="Y100" s="41"/>
      <c r="Z100" s="39" t="s">
        <v>61</v>
      </c>
      <c r="AA100" s="40"/>
      <c r="AB100" s="40"/>
      <c r="AC100" s="40"/>
      <c r="AD100" s="41"/>
      <c r="AE100" s="39" t="s">
        <v>94</v>
      </c>
      <c r="AF100" s="40"/>
      <c r="AG100" s="40"/>
      <c r="AH100" s="40"/>
      <c r="AI100" s="41"/>
      <c r="AJ100" s="47" t="s">
        <v>171</v>
      </c>
      <c r="AK100" s="48"/>
      <c r="AL100" s="48"/>
      <c r="AM100" s="48"/>
      <c r="AN100" s="49"/>
      <c r="AO100" s="39" t="s">
        <v>62</v>
      </c>
      <c r="AP100" s="40"/>
      <c r="AQ100" s="40"/>
      <c r="AR100" s="40"/>
      <c r="AS100" s="41"/>
      <c r="AT100" s="39" t="s">
        <v>63</v>
      </c>
      <c r="AU100" s="40"/>
      <c r="AV100" s="40"/>
      <c r="AW100" s="40"/>
      <c r="AX100" s="41"/>
      <c r="AY100" s="39" t="s">
        <v>95</v>
      </c>
      <c r="AZ100" s="40"/>
      <c r="BA100" s="40"/>
      <c r="BB100" s="40"/>
      <c r="BC100" s="41"/>
      <c r="BD100" s="50" t="s">
        <v>171</v>
      </c>
      <c r="BE100" s="50"/>
      <c r="BF100" s="50"/>
      <c r="BG100" s="50"/>
      <c r="BH100" s="50"/>
      <c r="CA100" s="1" t="s">
        <v>35</v>
      </c>
    </row>
    <row r="101" spans="1:79" s="99" customFormat="1" ht="63.75" customHeight="1" x14ac:dyDescent="0.2">
      <c r="A101" s="89">
        <v>1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0</v>
      </c>
      <c r="AK101" s="110"/>
      <c r="AL101" s="110"/>
      <c r="AM101" s="110"/>
      <c r="AN101" s="110"/>
      <c r="AO101" s="95">
        <v>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0</v>
      </c>
      <c r="BE101" s="110"/>
      <c r="BF101" s="110"/>
      <c r="BG101" s="110"/>
      <c r="BH101" s="110"/>
      <c r="CA101" s="99" t="s">
        <v>36</v>
      </c>
    </row>
    <row r="102" spans="1:79" s="6" customFormat="1" ht="12.75" customHeight="1" x14ac:dyDescent="0.2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5">
        <f>IF(ISNUMBER(U102),U102,0)+IF(ISNUMBER(Z102),Z102,0)</f>
        <v>0</v>
      </c>
      <c r="AK102" s="85"/>
      <c r="AL102" s="85"/>
      <c r="AM102" s="85"/>
      <c r="AN102" s="85"/>
      <c r="AO102" s="103">
        <v>0</v>
      </c>
      <c r="AP102" s="103"/>
      <c r="AQ102" s="103"/>
      <c r="AR102" s="103"/>
      <c r="AS102" s="103"/>
      <c r="AT102" s="85">
        <v>0</v>
      </c>
      <c r="AU102" s="85"/>
      <c r="AV102" s="85"/>
      <c r="AW102" s="85"/>
      <c r="AX102" s="85"/>
      <c r="AY102" s="103">
        <v>0</v>
      </c>
      <c r="AZ102" s="103"/>
      <c r="BA102" s="103"/>
      <c r="BB102" s="103"/>
      <c r="BC102" s="103"/>
      <c r="BD102" s="85">
        <f>IF(ISNUMBER(AO102),AO102,0)+IF(ISNUMBER(AT102),AT102,0)</f>
        <v>0</v>
      </c>
      <c r="BE102" s="85"/>
      <c r="BF102" s="85"/>
      <c r="BG102" s="85"/>
      <c r="BH102" s="85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262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248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251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258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71.25" customHeight="1" x14ac:dyDescent="0.2">
      <c r="A112" s="89">
        <v>0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27" t="s">
        <v>183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115">
        <v>0</v>
      </c>
      <c r="AG112" s="115"/>
      <c r="AH112" s="115"/>
      <c r="AI112" s="115"/>
      <c r="AJ112" s="115"/>
      <c r="AK112" s="115">
        <v>519308</v>
      </c>
      <c r="AL112" s="115"/>
      <c r="AM112" s="115"/>
      <c r="AN112" s="115"/>
      <c r="AO112" s="115"/>
      <c r="AP112" s="115">
        <v>519308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3480000</v>
      </c>
      <c r="BA112" s="115"/>
      <c r="BB112" s="115"/>
      <c r="BC112" s="115"/>
      <c r="BD112" s="115"/>
      <c r="BE112" s="115">
        <v>3480000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2170000</v>
      </c>
      <c r="BP112" s="115"/>
      <c r="BQ112" s="115"/>
      <c r="BR112" s="115"/>
      <c r="BS112" s="115"/>
      <c r="BT112" s="115">
        <v>2170000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184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85.5" customHeight="1" x14ac:dyDescent="0.2">
      <c r="A114" s="89">
        <v>0</v>
      </c>
      <c r="B114" s="90"/>
      <c r="C114" s="90"/>
      <c r="D114" s="114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186</v>
      </c>
      <c r="R114" s="27"/>
      <c r="S114" s="27"/>
      <c r="T114" s="27"/>
      <c r="U114" s="27"/>
      <c r="V114" s="114" t="s">
        <v>187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6</v>
      </c>
      <c r="AL114" s="115"/>
      <c r="AM114" s="115"/>
      <c r="AN114" s="115"/>
      <c r="AO114" s="115"/>
      <c r="AP114" s="115">
        <v>6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24</v>
      </c>
      <c r="BA114" s="115"/>
      <c r="BB114" s="115"/>
      <c r="BC114" s="115"/>
      <c r="BD114" s="115"/>
      <c r="BE114" s="115">
        <v>24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23</v>
      </c>
      <c r="BP114" s="115"/>
      <c r="BQ114" s="115"/>
      <c r="BR114" s="115"/>
      <c r="BS114" s="115"/>
      <c r="BT114" s="115">
        <v>23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188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71.25" customHeight="1" x14ac:dyDescent="0.2">
      <c r="A116" s="89">
        <v>0</v>
      </c>
      <c r="B116" s="90"/>
      <c r="C116" s="90"/>
      <c r="D116" s="114" t="s">
        <v>189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182</v>
      </c>
      <c r="R116" s="27"/>
      <c r="S116" s="27"/>
      <c r="T116" s="27"/>
      <c r="U116" s="27"/>
      <c r="V116" s="114" t="s">
        <v>190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86551</v>
      </c>
      <c r="AL116" s="115"/>
      <c r="AM116" s="115"/>
      <c r="AN116" s="115"/>
      <c r="AO116" s="115"/>
      <c r="AP116" s="115">
        <v>86551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145000</v>
      </c>
      <c r="BA116" s="115"/>
      <c r="BB116" s="115"/>
      <c r="BC116" s="115"/>
      <c r="BD116" s="115"/>
      <c r="BE116" s="115">
        <v>145000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94348</v>
      </c>
      <c r="BP116" s="115"/>
      <c r="BQ116" s="115"/>
      <c r="BR116" s="115"/>
      <c r="BS116" s="115"/>
      <c r="BT116" s="115">
        <v>94348</v>
      </c>
      <c r="BU116" s="115"/>
      <c r="BV116" s="115"/>
      <c r="BW116" s="115"/>
      <c r="BX116" s="115"/>
    </row>
    <row r="117" spans="1:79" s="6" customFormat="1" ht="15" customHeight="1" x14ac:dyDescent="0.2">
      <c r="A117" s="86">
        <v>0</v>
      </c>
      <c r="B117" s="87"/>
      <c r="C117" s="87"/>
      <c r="D117" s="113" t="s">
        <v>191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</row>
    <row r="118" spans="1:79" s="99" customFormat="1" ht="28.5" customHeight="1" x14ac:dyDescent="0.2">
      <c r="A118" s="89">
        <v>0</v>
      </c>
      <c r="B118" s="90"/>
      <c r="C118" s="90"/>
      <c r="D118" s="114" t="s">
        <v>192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193</v>
      </c>
      <c r="R118" s="27"/>
      <c r="S118" s="27"/>
      <c r="T118" s="27"/>
      <c r="U118" s="27"/>
      <c r="V118" s="114" t="s">
        <v>194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0</v>
      </c>
      <c r="AG118" s="115"/>
      <c r="AH118" s="115"/>
      <c r="AI118" s="115"/>
      <c r="AJ118" s="115"/>
      <c r="AK118" s="115">
        <v>100</v>
      </c>
      <c r="AL118" s="115"/>
      <c r="AM118" s="115"/>
      <c r="AN118" s="115"/>
      <c r="AO118" s="115"/>
      <c r="AP118" s="115">
        <v>100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100</v>
      </c>
      <c r="BA118" s="115"/>
      <c r="BB118" s="115"/>
      <c r="BC118" s="115"/>
      <c r="BD118" s="115"/>
      <c r="BE118" s="115">
        <v>100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100</v>
      </c>
      <c r="BP118" s="115"/>
      <c r="BQ118" s="115"/>
      <c r="BR118" s="115"/>
      <c r="BS118" s="115"/>
      <c r="BT118" s="115">
        <v>100</v>
      </c>
      <c r="BU118" s="115"/>
      <c r="BV118" s="115"/>
      <c r="BW118" s="115"/>
      <c r="BX118" s="115"/>
    </row>
    <row r="120" spans="1:79" ht="14.25" customHeight="1" x14ac:dyDescent="0.2">
      <c r="A120" s="29" t="s">
        <v>278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23.1" customHeight="1" x14ac:dyDescent="0.2">
      <c r="A121" s="54" t="s">
        <v>6</v>
      </c>
      <c r="B121" s="55"/>
      <c r="C121" s="55"/>
      <c r="D121" s="27" t="s">
        <v>9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8</v>
      </c>
      <c r="R121" s="27"/>
      <c r="S121" s="27"/>
      <c r="T121" s="27"/>
      <c r="U121" s="27"/>
      <c r="V121" s="27" t="s">
        <v>7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36" t="s">
        <v>269</v>
      </c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8"/>
      <c r="AU121" s="36" t="s">
        <v>274</v>
      </c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8"/>
    </row>
    <row r="122" spans="1:79" ht="28.5" customHeight="1" x14ac:dyDescent="0.2">
      <c r="A122" s="57"/>
      <c r="B122" s="58"/>
      <c r="C122" s="58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 t="s">
        <v>4</v>
      </c>
      <c r="AG122" s="27"/>
      <c r="AH122" s="27"/>
      <c r="AI122" s="27"/>
      <c r="AJ122" s="27"/>
      <c r="AK122" s="27" t="s">
        <v>3</v>
      </c>
      <c r="AL122" s="27"/>
      <c r="AM122" s="27"/>
      <c r="AN122" s="27"/>
      <c r="AO122" s="27"/>
      <c r="AP122" s="27" t="s">
        <v>123</v>
      </c>
      <c r="AQ122" s="27"/>
      <c r="AR122" s="27"/>
      <c r="AS122" s="27"/>
      <c r="AT122" s="27"/>
      <c r="AU122" s="27" t="s">
        <v>4</v>
      </c>
      <c r="AV122" s="27"/>
      <c r="AW122" s="27"/>
      <c r="AX122" s="27"/>
      <c r="AY122" s="27"/>
      <c r="AZ122" s="27" t="s">
        <v>3</v>
      </c>
      <c r="BA122" s="27"/>
      <c r="BB122" s="27"/>
      <c r="BC122" s="27"/>
      <c r="BD122" s="27"/>
      <c r="BE122" s="27" t="s">
        <v>90</v>
      </c>
      <c r="BF122" s="27"/>
      <c r="BG122" s="27"/>
      <c r="BH122" s="27"/>
      <c r="BI122" s="27"/>
    </row>
    <row r="123" spans="1:79" ht="15" customHeight="1" x14ac:dyDescent="0.2">
      <c r="A123" s="36">
        <v>1</v>
      </c>
      <c r="B123" s="37"/>
      <c r="C123" s="37"/>
      <c r="D123" s="27">
        <v>2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>
        <v>3</v>
      </c>
      <c r="R123" s="27"/>
      <c r="S123" s="27"/>
      <c r="T123" s="27"/>
      <c r="U123" s="27"/>
      <c r="V123" s="27">
        <v>4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7">
        <v>5</v>
      </c>
      <c r="AG123" s="27"/>
      <c r="AH123" s="27"/>
      <c r="AI123" s="27"/>
      <c r="AJ123" s="27"/>
      <c r="AK123" s="27">
        <v>6</v>
      </c>
      <c r="AL123" s="27"/>
      <c r="AM123" s="27"/>
      <c r="AN123" s="27"/>
      <c r="AO123" s="27"/>
      <c r="AP123" s="27">
        <v>7</v>
      </c>
      <c r="AQ123" s="27"/>
      <c r="AR123" s="27"/>
      <c r="AS123" s="27"/>
      <c r="AT123" s="27"/>
      <c r="AU123" s="27">
        <v>8</v>
      </c>
      <c r="AV123" s="27"/>
      <c r="AW123" s="27"/>
      <c r="AX123" s="27"/>
      <c r="AY123" s="27"/>
      <c r="AZ123" s="27">
        <v>9</v>
      </c>
      <c r="BA123" s="27"/>
      <c r="BB123" s="27"/>
      <c r="BC123" s="27"/>
      <c r="BD123" s="27"/>
      <c r="BE123" s="27">
        <v>10</v>
      </c>
      <c r="BF123" s="27"/>
      <c r="BG123" s="27"/>
      <c r="BH123" s="27"/>
      <c r="BI123" s="27"/>
    </row>
    <row r="124" spans="1:79" ht="15.75" hidden="1" customHeight="1" x14ac:dyDescent="0.2">
      <c r="A124" s="39" t="s">
        <v>154</v>
      </c>
      <c r="B124" s="40"/>
      <c r="C124" s="40"/>
      <c r="D124" s="27" t="s">
        <v>57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70</v>
      </c>
      <c r="R124" s="27"/>
      <c r="S124" s="27"/>
      <c r="T124" s="27"/>
      <c r="U124" s="27"/>
      <c r="V124" s="27" t="s">
        <v>71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26" t="s">
        <v>107</v>
      </c>
      <c r="AG124" s="26"/>
      <c r="AH124" s="26"/>
      <c r="AI124" s="26"/>
      <c r="AJ124" s="26"/>
      <c r="AK124" s="30" t="s">
        <v>108</v>
      </c>
      <c r="AL124" s="30"/>
      <c r="AM124" s="30"/>
      <c r="AN124" s="30"/>
      <c r="AO124" s="30"/>
      <c r="AP124" s="50" t="s">
        <v>180</v>
      </c>
      <c r="AQ124" s="50"/>
      <c r="AR124" s="50"/>
      <c r="AS124" s="50"/>
      <c r="AT124" s="50"/>
      <c r="AU124" s="26" t="s">
        <v>109</v>
      </c>
      <c r="AV124" s="26"/>
      <c r="AW124" s="26"/>
      <c r="AX124" s="26"/>
      <c r="AY124" s="26"/>
      <c r="AZ124" s="30" t="s">
        <v>110</v>
      </c>
      <c r="BA124" s="30"/>
      <c r="BB124" s="30"/>
      <c r="BC124" s="30"/>
      <c r="BD124" s="30"/>
      <c r="BE124" s="50" t="s">
        <v>180</v>
      </c>
      <c r="BF124" s="50"/>
      <c r="BG124" s="50"/>
      <c r="BH124" s="50"/>
      <c r="BI124" s="50"/>
      <c r="CA124" t="s">
        <v>39</v>
      </c>
    </row>
    <row r="125" spans="1:79" s="6" customFormat="1" ht="14.25" x14ac:dyDescent="0.2">
      <c r="A125" s="86">
        <v>0</v>
      </c>
      <c r="B125" s="87"/>
      <c r="C125" s="87"/>
      <c r="D125" s="111" t="s">
        <v>179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CA125" s="6" t="s">
        <v>40</v>
      </c>
    </row>
    <row r="126" spans="1:79" s="99" customFormat="1" ht="71.25" customHeight="1" x14ac:dyDescent="0.2">
      <c r="A126" s="89">
        <v>0</v>
      </c>
      <c r="B126" s="90"/>
      <c r="C126" s="90"/>
      <c r="D126" s="114" t="s">
        <v>181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182</v>
      </c>
      <c r="R126" s="27"/>
      <c r="S126" s="27"/>
      <c r="T126" s="27"/>
      <c r="U126" s="27"/>
      <c r="V126" s="27" t="s">
        <v>183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184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  <c r="AB127" s="111"/>
      <c r="AC127" s="111"/>
      <c r="AD127" s="111"/>
      <c r="AE127" s="111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85.5" customHeight="1" x14ac:dyDescent="0.2">
      <c r="A128" s="89">
        <v>0</v>
      </c>
      <c r="B128" s="90"/>
      <c r="C128" s="90"/>
      <c r="D128" s="114" t="s">
        <v>185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186</v>
      </c>
      <c r="R128" s="27"/>
      <c r="S128" s="27"/>
      <c r="T128" s="27"/>
      <c r="U128" s="27"/>
      <c r="V128" s="114" t="s">
        <v>187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29" spans="1:79" s="6" customFormat="1" ht="14.25" x14ac:dyDescent="0.2">
      <c r="A129" s="86">
        <v>0</v>
      </c>
      <c r="B129" s="87"/>
      <c r="C129" s="87"/>
      <c r="D129" s="113" t="s">
        <v>188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99" customFormat="1" ht="71.25" customHeight="1" x14ac:dyDescent="0.2">
      <c r="A130" s="89">
        <v>0</v>
      </c>
      <c r="B130" s="90"/>
      <c r="C130" s="90"/>
      <c r="D130" s="114" t="s">
        <v>189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182</v>
      </c>
      <c r="R130" s="27"/>
      <c r="S130" s="27"/>
      <c r="T130" s="27"/>
      <c r="U130" s="27"/>
      <c r="V130" s="114" t="s">
        <v>190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1" spans="1:79" s="6" customFormat="1" ht="14.25" x14ac:dyDescent="0.2">
      <c r="A131" s="86">
        <v>0</v>
      </c>
      <c r="B131" s="87"/>
      <c r="C131" s="87"/>
      <c r="D131" s="113" t="s">
        <v>191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9" s="99" customFormat="1" ht="28.5" customHeight="1" x14ac:dyDescent="0.2">
      <c r="A132" s="89">
        <v>0</v>
      </c>
      <c r="B132" s="90"/>
      <c r="C132" s="90"/>
      <c r="D132" s="114" t="s">
        <v>192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193</v>
      </c>
      <c r="R132" s="27"/>
      <c r="S132" s="27"/>
      <c r="T132" s="27"/>
      <c r="U132" s="27"/>
      <c r="V132" s="114" t="s">
        <v>194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4" spans="1:79" ht="14.25" customHeight="1" x14ac:dyDescent="0.2">
      <c r="A134" s="29" t="s">
        <v>124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">
      <c r="A135" s="44" t="s">
        <v>247</v>
      </c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</row>
    <row r="136" spans="1:79" ht="12.95" customHeight="1" x14ac:dyDescent="0.2">
      <c r="A136" s="54" t="s">
        <v>19</v>
      </c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6"/>
      <c r="U136" s="27" t="s">
        <v>248</v>
      </c>
      <c r="V136" s="27"/>
      <c r="W136" s="27"/>
      <c r="X136" s="27"/>
      <c r="Y136" s="27"/>
      <c r="Z136" s="27"/>
      <c r="AA136" s="27"/>
      <c r="AB136" s="27"/>
      <c r="AC136" s="27"/>
      <c r="AD136" s="27"/>
      <c r="AE136" s="27" t="s">
        <v>251</v>
      </c>
      <c r="AF136" s="27"/>
      <c r="AG136" s="27"/>
      <c r="AH136" s="27"/>
      <c r="AI136" s="27"/>
      <c r="AJ136" s="27"/>
      <c r="AK136" s="27"/>
      <c r="AL136" s="27"/>
      <c r="AM136" s="27"/>
      <c r="AN136" s="27"/>
      <c r="AO136" s="27" t="s">
        <v>258</v>
      </c>
      <c r="AP136" s="27"/>
      <c r="AQ136" s="27"/>
      <c r="AR136" s="27"/>
      <c r="AS136" s="27"/>
      <c r="AT136" s="27"/>
      <c r="AU136" s="27"/>
      <c r="AV136" s="27"/>
      <c r="AW136" s="27"/>
      <c r="AX136" s="27"/>
      <c r="AY136" s="27" t="s">
        <v>269</v>
      </c>
      <c r="AZ136" s="27"/>
      <c r="BA136" s="27"/>
      <c r="BB136" s="27"/>
      <c r="BC136" s="27"/>
      <c r="BD136" s="27"/>
      <c r="BE136" s="27"/>
      <c r="BF136" s="27"/>
      <c r="BG136" s="27"/>
      <c r="BH136" s="27"/>
      <c r="BI136" s="27" t="s">
        <v>274</v>
      </c>
      <c r="BJ136" s="27"/>
      <c r="BK136" s="27"/>
      <c r="BL136" s="27"/>
      <c r="BM136" s="27"/>
      <c r="BN136" s="27"/>
      <c r="BO136" s="27"/>
      <c r="BP136" s="27"/>
      <c r="BQ136" s="27"/>
      <c r="BR136" s="27"/>
    </row>
    <row r="137" spans="1:79" ht="30" customHeight="1" x14ac:dyDescent="0.2">
      <c r="A137" s="57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9"/>
      <c r="U137" s="27" t="s">
        <v>4</v>
      </c>
      <c r="V137" s="27"/>
      <c r="W137" s="27"/>
      <c r="X137" s="27"/>
      <c r="Y137" s="27"/>
      <c r="Z137" s="27" t="s">
        <v>3</v>
      </c>
      <c r="AA137" s="27"/>
      <c r="AB137" s="27"/>
      <c r="AC137" s="27"/>
      <c r="AD137" s="27"/>
      <c r="AE137" s="27" t="s">
        <v>4</v>
      </c>
      <c r="AF137" s="27"/>
      <c r="AG137" s="27"/>
      <c r="AH137" s="27"/>
      <c r="AI137" s="27"/>
      <c r="AJ137" s="27" t="s">
        <v>3</v>
      </c>
      <c r="AK137" s="27"/>
      <c r="AL137" s="27"/>
      <c r="AM137" s="27"/>
      <c r="AN137" s="27"/>
      <c r="AO137" s="27" t="s">
        <v>4</v>
      </c>
      <c r="AP137" s="27"/>
      <c r="AQ137" s="27"/>
      <c r="AR137" s="27"/>
      <c r="AS137" s="27"/>
      <c r="AT137" s="27" t="s">
        <v>3</v>
      </c>
      <c r="AU137" s="27"/>
      <c r="AV137" s="27"/>
      <c r="AW137" s="27"/>
      <c r="AX137" s="27"/>
      <c r="AY137" s="27" t="s">
        <v>4</v>
      </c>
      <c r="AZ137" s="27"/>
      <c r="BA137" s="27"/>
      <c r="BB137" s="27"/>
      <c r="BC137" s="27"/>
      <c r="BD137" s="27" t="s">
        <v>3</v>
      </c>
      <c r="BE137" s="27"/>
      <c r="BF137" s="27"/>
      <c r="BG137" s="27"/>
      <c r="BH137" s="27"/>
      <c r="BI137" s="27" t="s">
        <v>4</v>
      </c>
      <c r="BJ137" s="27"/>
      <c r="BK137" s="27"/>
      <c r="BL137" s="27"/>
      <c r="BM137" s="27"/>
      <c r="BN137" s="27" t="s">
        <v>3</v>
      </c>
      <c r="BO137" s="27"/>
      <c r="BP137" s="27"/>
      <c r="BQ137" s="27"/>
      <c r="BR137" s="27"/>
    </row>
    <row r="138" spans="1:79" ht="15" customHeight="1" x14ac:dyDescent="0.2">
      <c r="A138" s="36">
        <v>1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27">
        <v>2</v>
      </c>
      <c r="V138" s="27"/>
      <c r="W138" s="27"/>
      <c r="X138" s="27"/>
      <c r="Y138" s="27"/>
      <c r="Z138" s="27">
        <v>3</v>
      </c>
      <c r="AA138" s="27"/>
      <c r="AB138" s="27"/>
      <c r="AC138" s="27"/>
      <c r="AD138" s="27"/>
      <c r="AE138" s="27">
        <v>4</v>
      </c>
      <c r="AF138" s="27"/>
      <c r="AG138" s="27"/>
      <c r="AH138" s="27"/>
      <c r="AI138" s="27"/>
      <c r="AJ138" s="27">
        <v>5</v>
      </c>
      <c r="AK138" s="27"/>
      <c r="AL138" s="27"/>
      <c r="AM138" s="27"/>
      <c r="AN138" s="27"/>
      <c r="AO138" s="27">
        <v>6</v>
      </c>
      <c r="AP138" s="27"/>
      <c r="AQ138" s="27"/>
      <c r="AR138" s="27"/>
      <c r="AS138" s="27"/>
      <c r="AT138" s="27">
        <v>7</v>
      </c>
      <c r="AU138" s="27"/>
      <c r="AV138" s="27"/>
      <c r="AW138" s="27"/>
      <c r="AX138" s="27"/>
      <c r="AY138" s="27">
        <v>8</v>
      </c>
      <c r="AZ138" s="27"/>
      <c r="BA138" s="27"/>
      <c r="BB138" s="27"/>
      <c r="BC138" s="27"/>
      <c r="BD138" s="27">
        <v>9</v>
      </c>
      <c r="BE138" s="27"/>
      <c r="BF138" s="27"/>
      <c r="BG138" s="27"/>
      <c r="BH138" s="27"/>
      <c r="BI138" s="27">
        <v>10</v>
      </c>
      <c r="BJ138" s="27"/>
      <c r="BK138" s="27"/>
      <c r="BL138" s="27"/>
      <c r="BM138" s="27"/>
      <c r="BN138" s="27">
        <v>11</v>
      </c>
      <c r="BO138" s="27"/>
      <c r="BP138" s="27"/>
      <c r="BQ138" s="27"/>
      <c r="BR138" s="27"/>
    </row>
    <row r="139" spans="1:79" s="1" customFormat="1" ht="15.75" hidden="1" customHeight="1" x14ac:dyDescent="0.2">
      <c r="A139" s="39" t="s">
        <v>57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26" t="s">
        <v>65</v>
      </c>
      <c r="V139" s="26"/>
      <c r="W139" s="26"/>
      <c r="X139" s="26"/>
      <c r="Y139" s="26"/>
      <c r="Z139" s="30" t="s">
        <v>66</v>
      </c>
      <c r="AA139" s="30"/>
      <c r="AB139" s="30"/>
      <c r="AC139" s="30"/>
      <c r="AD139" s="30"/>
      <c r="AE139" s="26" t="s">
        <v>67</v>
      </c>
      <c r="AF139" s="26"/>
      <c r="AG139" s="26"/>
      <c r="AH139" s="26"/>
      <c r="AI139" s="26"/>
      <c r="AJ139" s="30" t="s">
        <v>68</v>
      </c>
      <c r="AK139" s="30"/>
      <c r="AL139" s="30"/>
      <c r="AM139" s="30"/>
      <c r="AN139" s="30"/>
      <c r="AO139" s="26" t="s">
        <v>58</v>
      </c>
      <c r="AP139" s="26"/>
      <c r="AQ139" s="26"/>
      <c r="AR139" s="26"/>
      <c r="AS139" s="26"/>
      <c r="AT139" s="30" t="s">
        <v>59</v>
      </c>
      <c r="AU139" s="30"/>
      <c r="AV139" s="30"/>
      <c r="AW139" s="30"/>
      <c r="AX139" s="30"/>
      <c r="AY139" s="26" t="s">
        <v>60</v>
      </c>
      <c r="AZ139" s="26"/>
      <c r="BA139" s="26"/>
      <c r="BB139" s="26"/>
      <c r="BC139" s="26"/>
      <c r="BD139" s="30" t="s">
        <v>61</v>
      </c>
      <c r="BE139" s="30"/>
      <c r="BF139" s="30"/>
      <c r="BG139" s="30"/>
      <c r="BH139" s="30"/>
      <c r="BI139" s="26" t="s">
        <v>62</v>
      </c>
      <c r="BJ139" s="26"/>
      <c r="BK139" s="26"/>
      <c r="BL139" s="26"/>
      <c r="BM139" s="26"/>
      <c r="BN139" s="30" t="s">
        <v>63</v>
      </c>
      <c r="BO139" s="30"/>
      <c r="BP139" s="30"/>
      <c r="BQ139" s="30"/>
      <c r="BR139" s="30"/>
      <c r="CA139" t="s">
        <v>41</v>
      </c>
    </row>
    <row r="140" spans="1:79" s="6" customFormat="1" ht="12.75" customHeight="1" x14ac:dyDescent="0.2">
      <c r="A140" s="86" t="s">
        <v>147</v>
      </c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8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38.25" customHeight="1" x14ac:dyDescent="0.2">
      <c r="A141" s="92" t="s">
        <v>195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4" spans="1:79" ht="14.25" customHeight="1" x14ac:dyDescent="0.2">
      <c r="A144" s="29" t="s">
        <v>125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">
      <c r="A145" s="54" t="s">
        <v>6</v>
      </c>
      <c r="B145" s="55"/>
      <c r="C145" s="55"/>
      <c r="D145" s="54" t="s">
        <v>10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6"/>
      <c r="W145" s="27" t="s">
        <v>248</v>
      </c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 t="s">
        <v>252</v>
      </c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 t="s">
        <v>263</v>
      </c>
      <c r="AV145" s="27"/>
      <c r="AW145" s="27"/>
      <c r="AX145" s="27"/>
      <c r="AY145" s="27"/>
      <c r="AZ145" s="27"/>
      <c r="BA145" s="27" t="s">
        <v>270</v>
      </c>
      <c r="BB145" s="27"/>
      <c r="BC145" s="27"/>
      <c r="BD145" s="27"/>
      <c r="BE145" s="27"/>
      <c r="BF145" s="27"/>
      <c r="BG145" s="27" t="s">
        <v>279</v>
      </c>
      <c r="BH145" s="27"/>
      <c r="BI145" s="27"/>
      <c r="BJ145" s="27"/>
      <c r="BK145" s="27"/>
      <c r="BL145" s="27"/>
    </row>
    <row r="146" spans="1:79" ht="15" customHeight="1" x14ac:dyDescent="0.2">
      <c r="A146" s="71"/>
      <c r="B146" s="72"/>
      <c r="C146" s="72"/>
      <c r="D146" s="71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3"/>
      <c r="W146" s="27" t="s">
        <v>4</v>
      </c>
      <c r="X146" s="27"/>
      <c r="Y146" s="27"/>
      <c r="Z146" s="27"/>
      <c r="AA146" s="27"/>
      <c r="AB146" s="27"/>
      <c r="AC146" s="27" t="s">
        <v>3</v>
      </c>
      <c r="AD146" s="27"/>
      <c r="AE146" s="27"/>
      <c r="AF146" s="27"/>
      <c r="AG146" s="27"/>
      <c r="AH146" s="27"/>
      <c r="AI146" s="27" t="s">
        <v>4</v>
      </c>
      <c r="AJ146" s="27"/>
      <c r="AK146" s="27"/>
      <c r="AL146" s="27"/>
      <c r="AM146" s="27"/>
      <c r="AN146" s="27"/>
      <c r="AO146" s="27" t="s">
        <v>3</v>
      </c>
      <c r="AP146" s="27"/>
      <c r="AQ146" s="27"/>
      <c r="AR146" s="27"/>
      <c r="AS146" s="27"/>
      <c r="AT146" s="27"/>
      <c r="AU146" s="74" t="s">
        <v>4</v>
      </c>
      <c r="AV146" s="74"/>
      <c r="AW146" s="74"/>
      <c r="AX146" s="74" t="s">
        <v>3</v>
      </c>
      <c r="AY146" s="74"/>
      <c r="AZ146" s="74"/>
      <c r="BA146" s="74" t="s">
        <v>4</v>
      </c>
      <c r="BB146" s="74"/>
      <c r="BC146" s="74"/>
      <c r="BD146" s="74" t="s">
        <v>3</v>
      </c>
      <c r="BE146" s="74"/>
      <c r="BF146" s="74"/>
      <c r="BG146" s="74" t="s">
        <v>4</v>
      </c>
      <c r="BH146" s="74"/>
      <c r="BI146" s="74"/>
      <c r="BJ146" s="74" t="s">
        <v>3</v>
      </c>
      <c r="BK146" s="74"/>
      <c r="BL146" s="74"/>
    </row>
    <row r="147" spans="1:79" ht="57" customHeight="1" x14ac:dyDescent="0.2">
      <c r="A147" s="57"/>
      <c r="B147" s="58"/>
      <c r="C147" s="58"/>
      <c r="D147" s="57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9"/>
      <c r="W147" s="27" t="s">
        <v>12</v>
      </c>
      <c r="X147" s="27"/>
      <c r="Y147" s="27"/>
      <c r="Z147" s="27" t="s">
        <v>11</v>
      </c>
      <c r="AA147" s="27"/>
      <c r="AB147" s="27"/>
      <c r="AC147" s="27" t="s">
        <v>12</v>
      </c>
      <c r="AD147" s="27"/>
      <c r="AE147" s="27"/>
      <c r="AF147" s="27" t="s">
        <v>11</v>
      </c>
      <c r="AG147" s="27"/>
      <c r="AH147" s="27"/>
      <c r="AI147" s="27" t="s">
        <v>12</v>
      </c>
      <c r="AJ147" s="27"/>
      <c r="AK147" s="27"/>
      <c r="AL147" s="27" t="s">
        <v>11</v>
      </c>
      <c r="AM147" s="27"/>
      <c r="AN147" s="27"/>
      <c r="AO147" s="27" t="s">
        <v>12</v>
      </c>
      <c r="AP147" s="27"/>
      <c r="AQ147" s="27"/>
      <c r="AR147" s="27" t="s">
        <v>11</v>
      </c>
      <c r="AS147" s="27"/>
      <c r="AT147" s="27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</row>
    <row r="148" spans="1:79" ht="15" customHeight="1" x14ac:dyDescent="0.2">
      <c r="A148" s="36">
        <v>1</v>
      </c>
      <c r="B148" s="37"/>
      <c r="C148" s="37"/>
      <c r="D148" s="36">
        <v>2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8"/>
      <c r="W148" s="27">
        <v>3</v>
      </c>
      <c r="X148" s="27"/>
      <c r="Y148" s="27"/>
      <c r="Z148" s="27">
        <v>4</v>
      </c>
      <c r="AA148" s="27"/>
      <c r="AB148" s="27"/>
      <c r="AC148" s="27">
        <v>5</v>
      </c>
      <c r="AD148" s="27"/>
      <c r="AE148" s="27"/>
      <c r="AF148" s="27">
        <v>6</v>
      </c>
      <c r="AG148" s="27"/>
      <c r="AH148" s="27"/>
      <c r="AI148" s="27">
        <v>7</v>
      </c>
      <c r="AJ148" s="27"/>
      <c r="AK148" s="27"/>
      <c r="AL148" s="27">
        <v>8</v>
      </c>
      <c r="AM148" s="27"/>
      <c r="AN148" s="27"/>
      <c r="AO148" s="27">
        <v>9</v>
      </c>
      <c r="AP148" s="27"/>
      <c r="AQ148" s="27"/>
      <c r="AR148" s="27">
        <v>10</v>
      </c>
      <c r="AS148" s="27"/>
      <c r="AT148" s="27"/>
      <c r="AU148" s="27">
        <v>11</v>
      </c>
      <c r="AV148" s="27"/>
      <c r="AW148" s="27"/>
      <c r="AX148" s="27">
        <v>12</v>
      </c>
      <c r="AY148" s="27"/>
      <c r="AZ148" s="27"/>
      <c r="BA148" s="27">
        <v>13</v>
      </c>
      <c r="BB148" s="27"/>
      <c r="BC148" s="27"/>
      <c r="BD148" s="27">
        <v>14</v>
      </c>
      <c r="BE148" s="27"/>
      <c r="BF148" s="27"/>
      <c r="BG148" s="27">
        <v>15</v>
      </c>
      <c r="BH148" s="27"/>
      <c r="BI148" s="27"/>
      <c r="BJ148" s="27">
        <v>16</v>
      </c>
      <c r="BK148" s="27"/>
      <c r="BL148" s="27"/>
    </row>
    <row r="149" spans="1:79" s="1" customFormat="1" ht="12.75" hidden="1" customHeight="1" x14ac:dyDescent="0.2">
      <c r="A149" s="39" t="s">
        <v>69</v>
      </c>
      <c r="B149" s="40"/>
      <c r="C149" s="40"/>
      <c r="D149" s="39" t="s">
        <v>57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1"/>
      <c r="W149" s="26" t="s">
        <v>72</v>
      </c>
      <c r="X149" s="26"/>
      <c r="Y149" s="26"/>
      <c r="Z149" s="26" t="s">
        <v>73</v>
      </c>
      <c r="AA149" s="26"/>
      <c r="AB149" s="26"/>
      <c r="AC149" s="30" t="s">
        <v>74</v>
      </c>
      <c r="AD149" s="30"/>
      <c r="AE149" s="30"/>
      <c r="AF149" s="30" t="s">
        <v>75</v>
      </c>
      <c r="AG149" s="30"/>
      <c r="AH149" s="30"/>
      <c r="AI149" s="26" t="s">
        <v>76</v>
      </c>
      <c r="AJ149" s="26"/>
      <c r="AK149" s="26"/>
      <c r="AL149" s="26" t="s">
        <v>77</v>
      </c>
      <c r="AM149" s="26"/>
      <c r="AN149" s="26"/>
      <c r="AO149" s="30" t="s">
        <v>104</v>
      </c>
      <c r="AP149" s="30"/>
      <c r="AQ149" s="30"/>
      <c r="AR149" s="30" t="s">
        <v>78</v>
      </c>
      <c r="AS149" s="30"/>
      <c r="AT149" s="30"/>
      <c r="AU149" s="26" t="s">
        <v>105</v>
      </c>
      <c r="AV149" s="26"/>
      <c r="AW149" s="26"/>
      <c r="AX149" s="30" t="s">
        <v>106</v>
      </c>
      <c r="AY149" s="30"/>
      <c r="AZ149" s="30"/>
      <c r="BA149" s="26" t="s">
        <v>107</v>
      </c>
      <c r="BB149" s="26"/>
      <c r="BC149" s="26"/>
      <c r="BD149" s="30" t="s">
        <v>108</v>
      </c>
      <c r="BE149" s="30"/>
      <c r="BF149" s="30"/>
      <c r="BG149" s="26" t="s">
        <v>109</v>
      </c>
      <c r="BH149" s="26"/>
      <c r="BI149" s="26"/>
      <c r="BJ149" s="30" t="s">
        <v>110</v>
      </c>
      <c r="BK149" s="30"/>
      <c r="BL149" s="30"/>
      <c r="CA149" s="1" t="s">
        <v>103</v>
      </c>
    </row>
    <row r="150" spans="1:79" s="6" customFormat="1" ht="12.75" customHeight="1" x14ac:dyDescent="0.2">
      <c r="A150" s="86">
        <v>1</v>
      </c>
      <c r="B150" s="87"/>
      <c r="C150" s="87"/>
      <c r="D150" s="100" t="s">
        <v>196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2"/>
      <c r="W150" s="112"/>
      <c r="X150" s="112"/>
      <c r="Y150" s="112"/>
      <c r="Z150" s="112"/>
      <c r="AA150" s="112"/>
      <c r="AB150" s="112"/>
      <c r="AC150" s="112"/>
      <c r="AD150" s="112"/>
      <c r="AE150" s="11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CA150" s="6" t="s">
        <v>43</v>
      </c>
    </row>
    <row r="151" spans="1:79" s="99" customFormat="1" ht="25.5" customHeight="1" x14ac:dyDescent="0.2">
      <c r="A151" s="89">
        <v>2</v>
      </c>
      <c r="B151" s="90"/>
      <c r="C151" s="90"/>
      <c r="D151" s="92" t="s">
        <v>197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4"/>
      <c r="W151" s="115" t="s">
        <v>173</v>
      </c>
      <c r="X151" s="115"/>
      <c r="Y151" s="115"/>
      <c r="Z151" s="115" t="s">
        <v>173</v>
      </c>
      <c r="AA151" s="115"/>
      <c r="AB151" s="115"/>
      <c r="AC151" s="115"/>
      <c r="AD151" s="115"/>
      <c r="AE151" s="115"/>
      <c r="AF151" s="115"/>
      <c r="AG151" s="115"/>
      <c r="AH151" s="115"/>
      <c r="AI151" s="115" t="s">
        <v>173</v>
      </c>
      <c r="AJ151" s="115"/>
      <c r="AK151" s="115"/>
      <c r="AL151" s="115" t="s">
        <v>173</v>
      </c>
      <c r="AM151" s="115"/>
      <c r="AN151" s="115"/>
      <c r="AO151" s="115"/>
      <c r="AP151" s="115"/>
      <c r="AQ151" s="115"/>
      <c r="AR151" s="115"/>
      <c r="AS151" s="115"/>
      <c r="AT151" s="115"/>
      <c r="AU151" s="115" t="s">
        <v>173</v>
      </c>
      <c r="AV151" s="115"/>
      <c r="AW151" s="115"/>
      <c r="AX151" s="115"/>
      <c r="AY151" s="115"/>
      <c r="AZ151" s="115"/>
      <c r="BA151" s="115" t="s">
        <v>173</v>
      </c>
      <c r="BB151" s="115"/>
      <c r="BC151" s="115"/>
      <c r="BD151" s="115"/>
      <c r="BE151" s="115"/>
      <c r="BF151" s="115"/>
      <c r="BG151" s="115" t="s">
        <v>173</v>
      </c>
      <c r="BH151" s="115"/>
      <c r="BI151" s="115"/>
      <c r="BJ151" s="115"/>
      <c r="BK151" s="115"/>
      <c r="BL151" s="115"/>
    </row>
    <row r="154" spans="1:79" ht="14.25" customHeight="1" x14ac:dyDescent="0.2">
      <c r="A154" s="29" t="s">
        <v>153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4.25" customHeight="1" x14ac:dyDescent="0.2">
      <c r="A155" s="29" t="s">
        <v>264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</row>
    <row r="156" spans="1:79" ht="15" customHeight="1" x14ac:dyDescent="0.2">
      <c r="A156" s="31" t="s">
        <v>247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</row>
    <row r="157" spans="1:79" ht="15" customHeight="1" x14ac:dyDescent="0.2">
      <c r="A157" s="27" t="s">
        <v>6</v>
      </c>
      <c r="B157" s="27"/>
      <c r="C157" s="27"/>
      <c r="D157" s="27"/>
      <c r="E157" s="27"/>
      <c r="F157" s="27"/>
      <c r="G157" s="27" t="s">
        <v>126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 t="s">
        <v>13</v>
      </c>
      <c r="U157" s="27"/>
      <c r="V157" s="27"/>
      <c r="W157" s="27"/>
      <c r="X157" s="27"/>
      <c r="Y157" s="27"/>
      <c r="Z157" s="27"/>
      <c r="AA157" s="36" t="s">
        <v>248</v>
      </c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7"/>
      <c r="AP157" s="36" t="s">
        <v>251</v>
      </c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8"/>
      <c r="BE157" s="36" t="s">
        <v>258</v>
      </c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8"/>
    </row>
    <row r="158" spans="1:79" ht="32.1" customHeight="1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 t="s">
        <v>4</v>
      </c>
      <c r="AB158" s="27"/>
      <c r="AC158" s="27"/>
      <c r="AD158" s="27"/>
      <c r="AE158" s="27"/>
      <c r="AF158" s="27" t="s">
        <v>3</v>
      </c>
      <c r="AG158" s="27"/>
      <c r="AH158" s="27"/>
      <c r="AI158" s="27"/>
      <c r="AJ158" s="27"/>
      <c r="AK158" s="27" t="s">
        <v>89</v>
      </c>
      <c r="AL158" s="27"/>
      <c r="AM158" s="27"/>
      <c r="AN158" s="27"/>
      <c r="AO158" s="27"/>
      <c r="AP158" s="27" t="s">
        <v>4</v>
      </c>
      <c r="AQ158" s="27"/>
      <c r="AR158" s="27"/>
      <c r="AS158" s="27"/>
      <c r="AT158" s="27"/>
      <c r="AU158" s="27" t="s">
        <v>3</v>
      </c>
      <c r="AV158" s="27"/>
      <c r="AW158" s="27"/>
      <c r="AX158" s="27"/>
      <c r="AY158" s="27"/>
      <c r="AZ158" s="27" t="s">
        <v>96</v>
      </c>
      <c r="BA158" s="27"/>
      <c r="BB158" s="27"/>
      <c r="BC158" s="27"/>
      <c r="BD158" s="27"/>
      <c r="BE158" s="27" t="s">
        <v>4</v>
      </c>
      <c r="BF158" s="27"/>
      <c r="BG158" s="27"/>
      <c r="BH158" s="27"/>
      <c r="BI158" s="27"/>
      <c r="BJ158" s="27" t="s">
        <v>3</v>
      </c>
      <c r="BK158" s="27"/>
      <c r="BL158" s="27"/>
      <c r="BM158" s="27"/>
      <c r="BN158" s="27"/>
      <c r="BO158" s="27" t="s">
        <v>127</v>
      </c>
      <c r="BP158" s="27"/>
      <c r="BQ158" s="27"/>
      <c r="BR158" s="27"/>
      <c r="BS158" s="27"/>
    </row>
    <row r="159" spans="1:79" ht="15" customHeight="1" x14ac:dyDescent="0.2">
      <c r="A159" s="27">
        <v>1</v>
      </c>
      <c r="B159" s="27"/>
      <c r="C159" s="27"/>
      <c r="D159" s="27"/>
      <c r="E159" s="27"/>
      <c r="F159" s="27"/>
      <c r="G159" s="27">
        <v>2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>
        <v>3</v>
      </c>
      <c r="U159" s="27"/>
      <c r="V159" s="27"/>
      <c r="W159" s="27"/>
      <c r="X159" s="27"/>
      <c r="Y159" s="27"/>
      <c r="Z159" s="27"/>
      <c r="AA159" s="27">
        <v>4</v>
      </c>
      <c r="AB159" s="27"/>
      <c r="AC159" s="27"/>
      <c r="AD159" s="27"/>
      <c r="AE159" s="27"/>
      <c r="AF159" s="27">
        <v>5</v>
      </c>
      <c r="AG159" s="27"/>
      <c r="AH159" s="27"/>
      <c r="AI159" s="27"/>
      <c r="AJ159" s="27"/>
      <c r="AK159" s="27">
        <v>6</v>
      </c>
      <c r="AL159" s="27"/>
      <c r="AM159" s="27"/>
      <c r="AN159" s="27"/>
      <c r="AO159" s="27"/>
      <c r="AP159" s="27">
        <v>7</v>
      </c>
      <c r="AQ159" s="27"/>
      <c r="AR159" s="27"/>
      <c r="AS159" s="27"/>
      <c r="AT159" s="27"/>
      <c r="AU159" s="27">
        <v>8</v>
      </c>
      <c r="AV159" s="27"/>
      <c r="AW159" s="27"/>
      <c r="AX159" s="27"/>
      <c r="AY159" s="27"/>
      <c r="AZ159" s="27">
        <v>9</v>
      </c>
      <c r="BA159" s="27"/>
      <c r="BB159" s="27"/>
      <c r="BC159" s="27"/>
      <c r="BD159" s="27"/>
      <c r="BE159" s="27">
        <v>10</v>
      </c>
      <c r="BF159" s="27"/>
      <c r="BG159" s="27"/>
      <c r="BH159" s="27"/>
      <c r="BI159" s="27"/>
      <c r="BJ159" s="27">
        <v>11</v>
      </c>
      <c r="BK159" s="27"/>
      <c r="BL159" s="27"/>
      <c r="BM159" s="27"/>
      <c r="BN159" s="27"/>
      <c r="BO159" s="27">
        <v>12</v>
      </c>
      <c r="BP159" s="27"/>
      <c r="BQ159" s="27"/>
      <c r="BR159" s="27"/>
      <c r="BS159" s="27"/>
    </row>
    <row r="160" spans="1:79" s="1" customFormat="1" ht="15" hidden="1" customHeight="1" x14ac:dyDescent="0.2">
      <c r="A160" s="26" t="s">
        <v>69</v>
      </c>
      <c r="B160" s="26"/>
      <c r="C160" s="26"/>
      <c r="D160" s="26"/>
      <c r="E160" s="26"/>
      <c r="F160" s="26"/>
      <c r="G160" s="61" t="s">
        <v>57</v>
      </c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 t="s">
        <v>79</v>
      </c>
      <c r="U160" s="61"/>
      <c r="V160" s="61"/>
      <c r="W160" s="61"/>
      <c r="X160" s="61"/>
      <c r="Y160" s="61"/>
      <c r="Z160" s="61"/>
      <c r="AA160" s="30" t="s">
        <v>65</v>
      </c>
      <c r="AB160" s="30"/>
      <c r="AC160" s="30"/>
      <c r="AD160" s="30"/>
      <c r="AE160" s="30"/>
      <c r="AF160" s="30" t="s">
        <v>66</v>
      </c>
      <c r="AG160" s="30"/>
      <c r="AH160" s="30"/>
      <c r="AI160" s="30"/>
      <c r="AJ160" s="30"/>
      <c r="AK160" s="50" t="s">
        <v>122</v>
      </c>
      <c r="AL160" s="50"/>
      <c r="AM160" s="50"/>
      <c r="AN160" s="50"/>
      <c r="AO160" s="50"/>
      <c r="AP160" s="30" t="s">
        <v>67</v>
      </c>
      <c r="AQ160" s="30"/>
      <c r="AR160" s="30"/>
      <c r="AS160" s="30"/>
      <c r="AT160" s="30"/>
      <c r="AU160" s="30" t="s">
        <v>68</v>
      </c>
      <c r="AV160" s="30"/>
      <c r="AW160" s="30"/>
      <c r="AX160" s="30"/>
      <c r="AY160" s="30"/>
      <c r="AZ160" s="50" t="s">
        <v>122</v>
      </c>
      <c r="BA160" s="50"/>
      <c r="BB160" s="50"/>
      <c r="BC160" s="50"/>
      <c r="BD160" s="50"/>
      <c r="BE160" s="30" t="s">
        <v>58</v>
      </c>
      <c r="BF160" s="30"/>
      <c r="BG160" s="30"/>
      <c r="BH160" s="30"/>
      <c r="BI160" s="30"/>
      <c r="BJ160" s="30" t="s">
        <v>59</v>
      </c>
      <c r="BK160" s="30"/>
      <c r="BL160" s="30"/>
      <c r="BM160" s="30"/>
      <c r="BN160" s="30"/>
      <c r="BO160" s="50" t="s">
        <v>122</v>
      </c>
      <c r="BP160" s="50"/>
      <c r="BQ160" s="50"/>
      <c r="BR160" s="50"/>
      <c r="BS160" s="50"/>
      <c r="CA160" s="1" t="s">
        <v>44</v>
      </c>
    </row>
    <row r="161" spans="1:79" s="99" customFormat="1" ht="51" customHeight="1" x14ac:dyDescent="0.2">
      <c r="A161" s="110">
        <v>1</v>
      </c>
      <c r="B161" s="110"/>
      <c r="C161" s="110"/>
      <c r="D161" s="110"/>
      <c r="E161" s="110"/>
      <c r="F161" s="110"/>
      <c r="G161" s="92" t="s">
        <v>198</v>
      </c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4"/>
      <c r="T161" s="118" t="s">
        <v>199</v>
      </c>
      <c r="U161" s="93"/>
      <c r="V161" s="93"/>
      <c r="W161" s="93"/>
      <c r="X161" s="93"/>
      <c r="Y161" s="93"/>
      <c r="Z161" s="94"/>
      <c r="AA161" s="117">
        <v>0</v>
      </c>
      <c r="AB161" s="117"/>
      <c r="AC161" s="117"/>
      <c r="AD161" s="117"/>
      <c r="AE161" s="117"/>
      <c r="AF161" s="117">
        <v>20000</v>
      </c>
      <c r="AG161" s="117"/>
      <c r="AH161" s="117"/>
      <c r="AI161" s="117"/>
      <c r="AJ161" s="117"/>
      <c r="AK161" s="117">
        <f>IF(ISNUMBER(AA161),AA161,0)+IF(ISNUMBER(AF161),AF161,0)</f>
        <v>20000</v>
      </c>
      <c r="AL161" s="117"/>
      <c r="AM161" s="117"/>
      <c r="AN161" s="117"/>
      <c r="AO161" s="117"/>
      <c r="AP161" s="117">
        <v>0</v>
      </c>
      <c r="AQ161" s="117"/>
      <c r="AR161" s="117"/>
      <c r="AS161" s="117"/>
      <c r="AT161" s="117"/>
      <c r="AU161" s="117">
        <v>311000</v>
      </c>
      <c r="AV161" s="117"/>
      <c r="AW161" s="117"/>
      <c r="AX161" s="117"/>
      <c r="AY161" s="117"/>
      <c r="AZ161" s="117">
        <f>IF(ISNUMBER(AP161),AP161,0)+IF(ISNUMBER(AU161),AU161,0)</f>
        <v>311000</v>
      </c>
      <c r="BA161" s="117"/>
      <c r="BB161" s="117"/>
      <c r="BC161" s="117"/>
      <c r="BD161" s="117"/>
      <c r="BE161" s="117">
        <v>0</v>
      </c>
      <c r="BF161" s="117"/>
      <c r="BG161" s="117"/>
      <c r="BH161" s="117"/>
      <c r="BI161" s="117"/>
      <c r="BJ161" s="117">
        <v>200000</v>
      </c>
      <c r="BK161" s="117"/>
      <c r="BL161" s="117"/>
      <c r="BM161" s="117"/>
      <c r="BN161" s="117"/>
      <c r="BO161" s="117">
        <f>IF(ISNUMBER(BE161),BE161,0)+IF(ISNUMBER(BJ161),BJ161,0)</f>
        <v>200000</v>
      </c>
      <c r="BP161" s="117"/>
      <c r="BQ161" s="117"/>
      <c r="BR161" s="117"/>
      <c r="BS161" s="117"/>
      <c r="CA161" s="99" t="s">
        <v>45</v>
      </c>
    </row>
    <row r="162" spans="1:79" s="99" customFormat="1" ht="63.75" customHeight="1" x14ac:dyDescent="0.2">
      <c r="A162" s="110">
        <v>2</v>
      </c>
      <c r="B162" s="110"/>
      <c r="C162" s="110"/>
      <c r="D162" s="110"/>
      <c r="E162" s="110"/>
      <c r="F162" s="110"/>
      <c r="G162" s="92" t="s">
        <v>200</v>
      </c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4"/>
      <c r="T162" s="118" t="s">
        <v>201</v>
      </c>
      <c r="U162" s="93"/>
      <c r="V162" s="93"/>
      <c r="W162" s="93"/>
      <c r="X162" s="93"/>
      <c r="Y162" s="93"/>
      <c r="Z162" s="94"/>
      <c r="AA162" s="117">
        <v>0</v>
      </c>
      <c r="AB162" s="117"/>
      <c r="AC162" s="117"/>
      <c r="AD162" s="117"/>
      <c r="AE162" s="117"/>
      <c r="AF162" s="117">
        <v>491071</v>
      </c>
      <c r="AG162" s="117"/>
      <c r="AH162" s="117"/>
      <c r="AI162" s="117"/>
      <c r="AJ162" s="117"/>
      <c r="AK162" s="117">
        <f>IF(ISNUMBER(AA162),AA162,0)+IF(ISNUMBER(AF162),AF162,0)</f>
        <v>491071</v>
      </c>
      <c r="AL162" s="117"/>
      <c r="AM162" s="117"/>
      <c r="AN162" s="117"/>
      <c r="AO162" s="117"/>
      <c r="AP162" s="117">
        <v>0</v>
      </c>
      <c r="AQ162" s="117"/>
      <c r="AR162" s="117"/>
      <c r="AS162" s="117"/>
      <c r="AT162" s="117"/>
      <c r="AU162" s="117">
        <v>0</v>
      </c>
      <c r="AV162" s="117"/>
      <c r="AW162" s="117"/>
      <c r="AX162" s="117"/>
      <c r="AY162" s="117"/>
      <c r="AZ162" s="117">
        <f>IF(ISNUMBER(AP162),AP162,0)+IF(ISNUMBER(AU162),AU162,0)</f>
        <v>0</v>
      </c>
      <c r="BA162" s="117"/>
      <c r="BB162" s="117"/>
      <c r="BC162" s="117"/>
      <c r="BD162" s="117"/>
      <c r="BE162" s="117">
        <v>0</v>
      </c>
      <c r="BF162" s="117"/>
      <c r="BG162" s="117"/>
      <c r="BH162" s="117"/>
      <c r="BI162" s="117"/>
      <c r="BJ162" s="117">
        <v>0</v>
      </c>
      <c r="BK162" s="117"/>
      <c r="BL162" s="117"/>
      <c r="BM162" s="117"/>
      <c r="BN162" s="117"/>
      <c r="BO162" s="117">
        <f>IF(ISNUMBER(BE162),BE162,0)+IF(ISNUMBER(BJ162),BJ162,0)</f>
        <v>0</v>
      </c>
      <c r="BP162" s="117"/>
      <c r="BQ162" s="117"/>
      <c r="BR162" s="117"/>
      <c r="BS162" s="117"/>
    </row>
    <row r="163" spans="1:79" s="99" customFormat="1" ht="51" customHeight="1" x14ac:dyDescent="0.2">
      <c r="A163" s="110">
        <v>3</v>
      </c>
      <c r="B163" s="110"/>
      <c r="C163" s="110"/>
      <c r="D163" s="110"/>
      <c r="E163" s="110"/>
      <c r="F163" s="110"/>
      <c r="G163" s="92" t="s">
        <v>202</v>
      </c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4"/>
      <c r="T163" s="118" t="s">
        <v>203</v>
      </c>
      <c r="U163" s="93"/>
      <c r="V163" s="93"/>
      <c r="W163" s="93"/>
      <c r="X163" s="93"/>
      <c r="Y163" s="93"/>
      <c r="Z163" s="94"/>
      <c r="AA163" s="117">
        <v>0</v>
      </c>
      <c r="AB163" s="117"/>
      <c r="AC163" s="117"/>
      <c r="AD163" s="117"/>
      <c r="AE163" s="117"/>
      <c r="AF163" s="117">
        <v>0</v>
      </c>
      <c r="AG163" s="117"/>
      <c r="AH163" s="117"/>
      <c r="AI163" s="117"/>
      <c r="AJ163" s="117"/>
      <c r="AK163" s="117">
        <f>IF(ISNUMBER(AA163),AA163,0)+IF(ISNUMBER(AF163),AF163,0)</f>
        <v>0</v>
      </c>
      <c r="AL163" s="117"/>
      <c r="AM163" s="117"/>
      <c r="AN163" s="117"/>
      <c r="AO163" s="117"/>
      <c r="AP163" s="117">
        <v>0</v>
      </c>
      <c r="AQ163" s="117"/>
      <c r="AR163" s="117"/>
      <c r="AS163" s="117"/>
      <c r="AT163" s="117"/>
      <c r="AU163" s="117">
        <v>3169000</v>
      </c>
      <c r="AV163" s="117"/>
      <c r="AW163" s="117"/>
      <c r="AX163" s="117"/>
      <c r="AY163" s="117"/>
      <c r="AZ163" s="117">
        <f>IF(ISNUMBER(AP163),AP163,0)+IF(ISNUMBER(AU163),AU163,0)</f>
        <v>3169000</v>
      </c>
      <c r="BA163" s="117"/>
      <c r="BB163" s="117"/>
      <c r="BC163" s="117"/>
      <c r="BD163" s="117"/>
      <c r="BE163" s="117">
        <v>0</v>
      </c>
      <c r="BF163" s="117"/>
      <c r="BG163" s="117"/>
      <c r="BH163" s="117"/>
      <c r="BI163" s="117"/>
      <c r="BJ163" s="117">
        <v>1970000</v>
      </c>
      <c r="BK163" s="117"/>
      <c r="BL163" s="117"/>
      <c r="BM163" s="117"/>
      <c r="BN163" s="117"/>
      <c r="BO163" s="117">
        <f>IF(ISNUMBER(BE163),BE163,0)+IF(ISNUMBER(BJ163),BJ163,0)</f>
        <v>1970000</v>
      </c>
      <c r="BP163" s="117"/>
      <c r="BQ163" s="117"/>
      <c r="BR163" s="117"/>
      <c r="BS163" s="117"/>
    </row>
    <row r="164" spans="1:79" s="6" customFormat="1" ht="12.75" customHeight="1" x14ac:dyDescent="0.2">
      <c r="A164" s="85"/>
      <c r="B164" s="85"/>
      <c r="C164" s="85"/>
      <c r="D164" s="85"/>
      <c r="E164" s="85"/>
      <c r="F164" s="85"/>
      <c r="G164" s="100" t="s">
        <v>147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2"/>
      <c r="T164" s="119"/>
      <c r="U164" s="101"/>
      <c r="V164" s="101"/>
      <c r="W164" s="101"/>
      <c r="X164" s="101"/>
      <c r="Y164" s="101"/>
      <c r="Z164" s="102"/>
      <c r="AA164" s="116">
        <v>0</v>
      </c>
      <c r="AB164" s="116"/>
      <c r="AC164" s="116"/>
      <c r="AD164" s="116"/>
      <c r="AE164" s="116"/>
      <c r="AF164" s="116">
        <v>511071</v>
      </c>
      <c r="AG164" s="116"/>
      <c r="AH164" s="116"/>
      <c r="AI164" s="116"/>
      <c r="AJ164" s="116"/>
      <c r="AK164" s="116">
        <f>IF(ISNUMBER(AA164),AA164,0)+IF(ISNUMBER(AF164),AF164,0)</f>
        <v>511071</v>
      </c>
      <c r="AL164" s="116"/>
      <c r="AM164" s="116"/>
      <c r="AN164" s="116"/>
      <c r="AO164" s="116"/>
      <c r="AP164" s="116">
        <v>0</v>
      </c>
      <c r="AQ164" s="116"/>
      <c r="AR164" s="116"/>
      <c r="AS164" s="116"/>
      <c r="AT164" s="116"/>
      <c r="AU164" s="116">
        <v>3480000</v>
      </c>
      <c r="AV164" s="116"/>
      <c r="AW164" s="116"/>
      <c r="AX164" s="116"/>
      <c r="AY164" s="116"/>
      <c r="AZ164" s="116">
        <f>IF(ISNUMBER(AP164),AP164,0)+IF(ISNUMBER(AU164),AU164,0)</f>
        <v>3480000</v>
      </c>
      <c r="BA164" s="116"/>
      <c r="BB164" s="116"/>
      <c r="BC164" s="116"/>
      <c r="BD164" s="116"/>
      <c r="BE164" s="116">
        <v>0</v>
      </c>
      <c r="BF164" s="116"/>
      <c r="BG164" s="116"/>
      <c r="BH164" s="116"/>
      <c r="BI164" s="116"/>
      <c r="BJ164" s="116">
        <v>2170000</v>
      </c>
      <c r="BK164" s="116"/>
      <c r="BL164" s="116"/>
      <c r="BM164" s="116"/>
      <c r="BN164" s="116"/>
      <c r="BO164" s="116">
        <f>IF(ISNUMBER(BE164),BE164,0)+IF(ISNUMBER(BJ164),BJ164,0)</f>
        <v>2170000</v>
      </c>
      <c r="BP164" s="116"/>
      <c r="BQ164" s="116"/>
      <c r="BR164" s="116"/>
      <c r="BS164" s="116"/>
    </row>
    <row r="166" spans="1:79" ht="13.5" customHeight="1" x14ac:dyDescent="0.2">
      <c r="A166" s="29" t="s">
        <v>280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">
      <c r="A167" s="44" t="s">
        <v>247</v>
      </c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</row>
    <row r="168" spans="1:79" ht="15" customHeight="1" x14ac:dyDescent="0.2">
      <c r="A168" s="27" t="s">
        <v>6</v>
      </c>
      <c r="B168" s="27"/>
      <c r="C168" s="27"/>
      <c r="D168" s="27"/>
      <c r="E168" s="27"/>
      <c r="F168" s="27"/>
      <c r="G168" s="27" t="s">
        <v>126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 t="s">
        <v>13</v>
      </c>
      <c r="U168" s="27"/>
      <c r="V168" s="27"/>
      <c r="W168" s="27"/>
      <c r="X168" s="27"/>
      <c r="Y168" s="27"/>
      <c r="Z168" s="27"/>
      <c r="AA168" s="36" t="s">
        <v>269</v>
      </c>
      <c r="AB168" s="76"/>
      <c r="AC168" s="76"/>
      <c r="AD168" s="76"/>
      <c r="AE168" s="76"/>
      <c r="AF168" s="76"/>
      <c r="AG168" s="76"/>
      <c r="AH168" s="76"/>
      <c r="AI168" s="76"/>
      <c r="AJ168" s="76"/>
      <c r="AK168" s="76"/>
      <c r="AL168" s="76"/>
      <c r="AM168" s="76"/>
      <c r="AN168" s="76"/>
      <c r="AO168" s="77"/>
      <c r="AP168" s="36" t="s">
        <v>274</v>
      </c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8"/>
    </row>
    <row r="169" spans="1:79" ht="32.1" customHeight="1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 t="s">
        <v>4</v>
      </c>
      <c r="AB169" s="27"/>
      <c r="AC169" s="27"/>
      <c r="AD169" s="27"/>
      <c r="AE169" s="27"/>
      <c r="AF169" s="27" t="s">
        <v>3</v>
      </c>
      <c r="AG169" s="27"/>
      <c r="AH169" s="27"/>
      <c r="AI169" s="27"/>
      <c r="AJ169" s="27"/>
      <c r="AK169" s="27" t="s">
        <v>89</v>
      </c>
      <c r="AL169" s="27"/>
      <c r="AM169" s="27"/>
      <c r="AN169" s="27"/>
      <c r="AO169" s="27"/>
      <c r="AP169" s="27" t="s">
        <v>4</v>
      </c>
      <c r="AQ169" s="27"/>
      <c r="AR169" s="27"/>
      <c r="AS169" s="27"/>
      <c r="AT169" s="27"/>
      <c r="AU169" s="27" t="s">
        <v>3</v>
      </c>
      <c r="AV169" s="27"/>
      <c r="AW169" s="27"/>
      <c r="AX169" s="27"/>
      <c r="AY169" s="27"/>
      <c r="AZ169" s="27" t="s">
        <v>96</v>
      </c>
      <c r="BA169" s="27"/>
      <c r="BB169" s="27"/>
      <c r="BC169" s="27"/>
      <c r="BD169" s="27"/>
    </row>
    <row r="170" spans="1:79" ht="15" customHeight="1" x14ac:dyDescent="0.2">
      <c r="A170" s="27">
        <v>1</v>
      </c>
      <c r="B170" s="27"/>
      <c r="C170" s="27"/>
      <c r="D170" s="27"/>
      <c r="E170" s="27"/>
      <c r="F170" s="27"/>
      <c r="G170" s="27">
        <v>2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>
        <v>3</v>
      </c>
      <c r="U170" s="27"/>
      <c r="V170" s="27"/>
      <c r="W170" s="27"/>
      <c r="X170" s="27"/>
      <c r="Y170" s="27"/>
      <c r="Z170" s="27"/>
      <c r="AA170" s="27">
        <v>4</v>
      </c>
      <c r="AB170" s="27"/>
      <c r="AC170" s="27"/>
      <c r="AD170" s="27"/>
      <c r="AE170" s="27"/>
      <c r="AF170" s="27">
        <v>5</v>
      </c>
      <c r="AG170" s="27"/>
      <c r="AH170" s="27"/>
      <c r="AI170" s="27"/>
      <c r="AJ170" s="27"/>
      <c r="AK170" s="27">
        <v>6</v>
      </c>
      <c r="AL170" s="27"/>
      <c r="AM170" s="27"/>
      <c r="AN170" s="27"/>
      <c r="AO170" s="27"/>
      <c r="AP170" s="27">
        <v>7</v>
      </c>
      <c r="AQ170" s="27"/>
      <c r="AR170" s="27"/>
      <c r="AS170" s="27"/>
      <c r="AT170" s="27"/>
      <c r="AU170" s="27">
        <v>8</v>
      </c>
      <c r="AV170" s="27"/>
      <c r="AW170" s="27"/>
      <c r="AX170" s="27"/>
      <c r="AY170" s="27"/>
      <c r="AZ170" s="27">
        <v>9</v>
      </c>
      <c r="BA170" s="27"/>
      <c r="BB170" s="27"/>
      <c r="BC170" s="27"/>
      <c r="BD170" s="27"/>
    </row>
    <row r="171" spans="1:79" s="1" customFormat="1" ht="12" hidden="1" customHeight="1" x14ac:dyDescent="0.2">
      <c r="A171" s="26" t="s">
        <v>69</v>
      </c>
      <c r="B171" s="26"/>
      <c r="C171" s="26"/>
      <c r="D171" s="26"/>
      <c r="E171" s="26"/>
      <c r="F171" s="26"/>
      <c r="G171" s="61" t="s">
        <v>57</v>
      </c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 t="s">
        <v>79</v>
      </c>
      <c r="U171" s="61"/>
      <c r="V171" s="61"/>
      <c r="W171" s="61"/>
      <c r="X171" s="61"/>
      <c r="Y171" s="61"/>
      <c r="Z171" s="61"/>
      <c r="AA171" s="30" t="s">
        <v>60</v>
      </c>
      <c r="AB171" s="30"/>
      <c r="AC171" s="30"/>
      <c r="AD171" s="30"/>
      <c r="AE171" s="30"/>
      <c r="AF171" s="30" t="s">
        <v>61</v>
      </c>
      <c r="AG171" s="30"/>
      <c r="AH171" s="30"/>
      <c r="AI171" s="30"/>
      <c r="AJ171" s="30"/>
      <c r="AK171" s="50" t="s">
        <v>122</v>
      </c>
      <c r="AL171" s="50"/>
      <c r="AM171" s="50"/>
      <c r="AN171" s="50"/>
      <c r="AO171" s="50"/>
      <c r="AP171" s="30" t="s">
        <v>62</v>
      </c>
      <c r="AQ171" s="30"/>
      <c r="AR171" s="30"/>
      <c r="AS171" s="30"/>
      <c r="AT171" s="30"/>
      <c r="AU171" s="30" t="s">
        <v>63</v>
      </c>
      <c r="AV171" s="30"/>
      <c r="AW171" s="30"/>
      <c r="AX171" s="30"/>
      <c r="AY171" s="30"/>
      <c r="AZ171" s="50" t="s">
        <v>122</v>
      </c>
      <c r="BA171" s="50"/>
      <c r="BB171" s="50"/>
      <c r="BC171" s="50"/>
      <c r="BD171" s="50"/>
      <c r="CA171" s="1" t="s">
        <v>46</v>
      </c>
    </row>
    <row r="172" spans="1:79" s="99" customFormat="1" ht="51" customHeight="1" x14ac:dyDescent="0.2">
      <c r="A172" s="110">
        <v>1</v>
      </c>
      <c r="B172" s="110"/>
      <c r="C172" s="110"/>
      <c r="D172" s="110"/>
      <c r="E172" s="110"/>
      <c r="F172" s="110"/>
      <c r="G172" s="92" t="s">
        <v>198</v>
      </c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4"/>
      <c r="T172" s="118" t="s">
        <v>199</v>
      </c>
      <c r="U172" s="93"/>
      <c r="V172" s="93"/>
      <c r="W172" s="93"/>
      <c r="X172" s="93"/>
      <c r="Y172" s="93"/>
      <c r="Z172" s="94"/>
      <c r="AA172" s="117">
        <v>0</v>
      </c>
      <c r="AB172" s="117"/>
      <c r="AC172" s="117"/>
      <c r="AD172" s="117"/>
      <c r="AE172" s="117"/>
      <c r="AF172" s="117">
        <v>0</v>
      </c>
      <c r="AG172" s="117"/>
      <c r="AH172" s="117"/>
      <c r="AI172" s="117"/>
      <c r="AJ172" s="117"/>
      <c r="AK172" s="117">
        <f>IF(ISNUMBER(AA172),AA172,0)+IF(ISNUMBER(AF172),AF172,0)</f>
        <v>0</v>
      </c>
      <c r="AL172" s="117"/>
      <c r="AM172" s="117"/>
      <c r="AN172" s="117"/>
      <c r="AO172" s="117"/>
      <c r="AP172" s="117">
        <v>0</v>
      </c>
      <c r="AQ172" s="117"/>
      <c r="AR172" s="117"/>
      <c r="AS172" s="117"/>
      <c r="AT172" s="117"/>
      <c r="AU172" s="117">
        <v>0</v>
      </c>
      <c r="AV172" s="117"/>
      <c r="AW172" s="117"/>
      <c r="AX172" s="117"/>
      <c r="AY172" s="117"/>
      <c r="AZ172" s="117">
        <f>IF(ISNUMBER(AP172),AP172,0)+IF(ISNUMBER(AU172),AU172,0)</f>
        <v>0</v>
      </c>
      <c r="BA172" s="117"/>
      <c r="BB172" s="117"/>
      <c r="BC172" s="117"/>
      <c r="BD172" s="117"/>
      <c r="CA172" s="99" t="s">
        <v>47</v>
      </c>
    </row>
    <row r="173" spans="1:79" s="99" customFormat="1" ht="63.75" customHeight="1" x14ac:dyDescent="0.2">
      <c r="A173" s="110">
        <v>2</v>
      </c>
      <c r="B173" s="110"/>
      <c r="C173" s="110"/>
      <c r="D173" s="110"/>
      <c r="E173" s="110"/>
      <c r="F173" s="110"/>
      <c r="G173" s="92" t="s">
        <v>200</v>
      </c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4"/>
      <c r="T173" s="118" t="s">
        <v>201</v>
      </c>
      <c r="U173" s="93"/>
      <c r="V173" s="93"/>
      <c r="W173" s="93"/>
      <c r="X173" s="93"/>
      <c r="Y173" s="93"/>
      <c r="Z173" s="94"/>
      <c r="AA173" s="117">
        <v>0</v>
      </c>
      <c r="AB173" s="117"/>
      <c r="AC173" s="117"/>
      <c r="AD173" s="117"/>
      <c r="AE173" s="117"/>
      <c r="AF173" s="117">
        <v>0</v>
      </c>
      <c r="AG173" s="117"/>
      <c r="AH173" s="117"/>
      <c r="AI173" s="117"/>
      <c r="AJ173" s="117"/>
      <c r="AK173" s="117">
        <f>IF(ISNUMBER(AA173),AA173,0)+IF(ISNUMBER(AF173),AF173,0)</f>
        <v>0</v>
      </c>
      <c r="AL173" s="117"/>
      <c r="AM173" s="117"/>
      <c r="AN173" s="117"/>
      <c r="AO173" s="117"/>
      <c r="AP173" s="117">
        <v>0</v>
      </c>
      <c r="AQ173" s="117"/>
      <c r="AR173" s="117"/>
      <c r="AS173" s="117"/>
      <c r="AT173" s="117"/>
      <c r="AU173" s="117">
        <v>0</v>
      </c>
      <c r="AV173" s="117"/>
      <c r="AW173" s="117"/>
      <c r="AX173" s="117"/>
      <c r="AY173" s="117"/>
      <c r="AZ173" s="117">
        <f>IF(ISNUMBER(AP173),AP173,0)+IF(ISNUMBER(AU173),AU173,0)</f>
        <v>0</v>
      </c>
      <c r="BA173" s="117"/>
      <c r="BB173" s="117"/>
      <c r="BC173" s="117"/>
      <c r="BD173" s="117"/>
    </row>
    <row r="174" spans="1:79" s="99" customFormat="1" ht="51" customHeight="1" x14ac:dyDescent="0.2">
      <c r="A174" s="110">
        <v>3</v>
      </c>
      <c r="B174" s="110"/>
      <c r="C174" s="110"/>
      <c r="D174" s="110"/>
      <c r="E174" s="110"/>
      <c r="F174" s="110"/>
      <c r="G174" s="92" t="s">
        <v>202</v>
      </c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4"/>
      <c r="T174" s="118" t="s">
        <v>203</v>
      </c>
      <c r="U174" s="93"/>
      <c r="V174" s="93"/>
      <c r="W174" s="93"/>
      <c r="X174" s="93"/>
      <c r="Y174" s="93"/>
      <c r="Z174" s="94"/>
      <c r="AA174" s="117">
        <v>0</v>
      </c>
      <c r="AB174" s="117"/>
      <c r="AC174" s="117"/>
      <c r="AD174" s="117"/>
      <c r="AE174" s="117"/>
      <c r="AF174" s="117">
        <v>0</v>
      </c>
      <c r="AG174" s="117"/>
      <c r="AH174" s="117"/>
      <c r="AI174" s="117"/>
      <c r="AJ174" s="117"/>
      <c r="AK174" s="117">
        <f>IF(ISNUMBER(AA174),AA174,0)+IF(ISNUMBER(AF174),AF174,0)</f>
        <v>0</v>
      </c>
      <c r="AL174" s="117"/>
      <c r="AM174" s="117"/>
      <c r="AN174" s="117"/>
      <c r="AO174" s="117"/>
      <c r="AP174" s="117">
        <v>0</v>
      </c>
      <c r="AQ174" s="117"/>
      <c r="AR174" s="117"/>
      <c r="AS174" s="117"/>
      <c r="AT174" s="117"/>
      <c r="AU174" s="117">
        <v>0</v>
      </c>
      <c r="AV174" s="117"/>
      <c r="AW174" s="117"/>
      <c r="AX174" s="117"/>
      <c r="AY174" s="117"/>
      <c r="AZ174" s="117">
        <f>IF(ISNUMBER(AP174),AP174,0)+IF(ISNUMBER(AU174),AU174,0)</f>
        <v>0</v>
      </c>
      <c r="BA174" s="117"/>
      <c r="BB174" s="117"/>
      <c r="BC174" s="117"/>
      <c r="BD174" s="117"/>
    </row>
    <row r="175" spans="1:79" s="6" customFormat="1" x14ac:dyDescent="0.2">
      <c r="A175" s="85"/>
      <c r="B175" s="85"/>
      <c r="C175" s="85"/>
      <c r="D175" s="85"/>
      <c r="E175" s="85"/>
      <c r="F175" s="85"/>
      <c r="G175" s="100" t="s">
        <v>147</v>
      </c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2"/>
      <c r="T175" s="119"/>
      <c r="U175" s="101"/>
      <c r="V175" s="101"/>
      <c r="W175" s="101"/>
      <c r="X175" s="101"/>
      <c r="Y175" s="101"/>
      <c r="Z175" s="102"/>
      <c r="AA175" s="116">
        <v>0</v>
      </c>
      <c r="AB175" s="116"/>
      <c r="AC175" s="116"/>
      <c r="AD175" s="116"/>
      <c r="AE175" s="116"/>
      <c r="AF175" s="116">
        <v>0</v>
      </c>
      <c r="AG175" s="116"/>
      <c r="AH175" s="116"/>
      <c r="AI175" s="116"/>
      <c r="AJ175" s="116"/>
      <c r="AK175" s="116">
        <f>IF(ISNUMBER(AA175),AA175,0)+IF(ISNUMBER(AF175),AF175,0)</f>
        <v>0</v>
      </c>
      <c r="AL175" s="116"/>
      <c r="AM175" s="116"/>
      <c r="AN175" s="116"/>
      <c r="AO175" s="116"/>
      <c r="AP175" s="116">
        <v>0</v>
      </c>
      <c r="AQ175" s="116"/>
      <c r="AR175" s="116"/>
      <c r="AS175" s="116"/>
      <c r="AT175" s="116"/>
      <c r="AU175" s="116">
        <v>0</v>
      </c>
      <c r="AV175" s="116"/>
      <c r="AW175" s="116"/>
      <c r="AX175" s="116"/>
      <c r="AY175" s="116"/>
      <c r="AZ175" s="116">
        <f>IF(ISNUMBER(AP175),AP175,0)+IF(ISNUMBER(AU175),AU175,0)</f>
        <v>0</v>
      </c>
      <c r="BA175" s="116"/>
      <c r="BB175" s="116"/>
      <c r="BC175" s="116"/>
      <c r="BD175" s="116"/>
    </row>
    <row r="178" spans="1:79" ht="14.25" customHeight="1" x14ac:dyDescent="0.2">
      <c r="A178" s="29" t="s">
        <v>281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</row>
    <row r="179" spans="1:79" ht="15" customHeight="1" x14ac:dyDescent="0.2">
      <c r="A179" s="44" t="s">
        <v>247</v>
      </c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75"/>
      <c r="AB179" s="75"/>
      <c r="AC179" s="75"/>
      <c r="AD179" s="75"/>
      <c r="AE179" s="75"/>
      <c r="AF179" s="75"/>
      <c r="AG179" s="75"/>
      <c r="AH179" s="75"/>
      <c r="AI179" s="75"/>
      <c r="AJ179" s="75"/>
      <c r="AK179" s="75"/>
      <c r="AL179" s="75"/>
      <c r="AM179" s="75"/>
      <c r="AN179" s="75"/>
      <c r="AO179" s="75"/>
      <c r="AP179" s="75"/>
      <c r="AQ179" s="75"/>
      <c r="AR179" s="75"/>
      <c r="AS179" s="75"/>
      <c r="AT179" s="75"/>
      <c r="AU179" s="75"/>
      <c r="AV179" s="75"/>
      <c r="AW179" s="75"/>
      <c r="AX179" s="75"/>
      <c r="AY179" s="75"/>
      <c r="AZ179" s="75"/>
      <c r="BA179" s="75"/>
      <c r="BB179" s="75"/>
      <c r="BC179" s="75"/>
      <c r="BD179" s="75"/>
      <c r="BE179" s="75"/>
      <c r="BF179" s="75"/>
      <c r="BG179" s="75"/>
      <c r="BH179" s="75"/>
      <c r="BI179" s="75"/>
      <c r="BJ179" s="75"/>
      <c r="BK179" s="75"/>
      <c r="BL179" s="75"/>
      <c r="BM179" s="75"/>
    </row>
    <row r="180" spans="1:79" ht="23.1" customHeight="1" x14ac:dyDescent="0.2">
      <c r="A180" s="27" t="s">
        <v>128</v>
      </c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54" t="s">
        <v>129</v>
      </c>
      <c r="O180" s="55"/>
      <c r="P180" s="55"/>
      <c r="Q180" s="55"/>
      <c r="R180" s="55"/>
      <c r="S180" s="55"/>
      <c r="T180" s="55"/>
      <c r="U180" s="56"/>
      <c r="V180" s="54" t="s">
        <v>130</v>
      </c>
      <c r="W180" s="55"/>
      <c r="X180" s="55"/>
      <c r="Y180" s="55"/>
      <c r="Z180" s="56"/>
      <c r="AA180" s="27" t="s">
        <v>248</v>
      </c>
      <c r="AB180" s="27"/>
      <c r="AC180" s="27"/>
      <c r="AD180" s="27"/>
      <c r="AE180" s="27"/>
      <c r="AF180" s="27"/>
      <c r="AG180" s="27"/>
      <c r="AH180" s="27"/>
      <c r="AI180" s="27"/>
      <c r="AJ180" s="27" t="s">
        <v>251</v>
      </c>
      <c r="AK180" s="27"/>
      <c r="AL180" s="27"/>
      <c r="AM180" s="27"/>
      <c r="AN180" s="27"/>
      <c r="AO180" s="27"/>
      <c r="AP180" s="27"/>
      <c r="AQ180" s="27"/>
      <c r="AR180" s="27"/>
      <c r="AS180" s="27" t="s">
        <v>258</v>
      </c>
      <c r="AT180" s="27"/>
      <c r="AU180" s="27"/>
      <c r="AV180" s="27"/>
      <c r="AW180" s="27"/>
      <c r="AX180" s="27"/>
      <c r="AY180" s="27"/>
      <c r="AZ180" s="27"/>
      <c r="BA180" s="27"/>
      <c r="BB180" s="27" t="s">
        <v>269</v>
      </c>
      <c r="BC180" s="27"/>
      <c r="BD180" s="27"/>
      <c r="BE180" s="27"/>
      <c r="BF180" s="27"/>
      <c r="BG180" s="27"/>
      <c r="BH180" s="27"/>
      <c r="BI180" s="27"/>
      <c r="BJ180" s="27"/>
      <c r="BK180" s="27" t="s">
        <v>274</v>
      </c>
      <c r="BL180" s="27"/>
      <c r="BM180" s="27"/>
      <c r="BN180" s="27"/>
      <c r="BO180" s="27"/>
      <c r="BP180" s="27"/>
      <c r="BQ180" s="27"/>
      <c r="BR180" s="27"/>
      <c r="BS180" s="27"/>
    </row>
    <row r="181" spans="1:79" ht="95.25" customHeight="1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57"/>
      <c r="O181" s="58"/>
      <c r="P181" s="58"/>
      <c r="Q181" s="58"/>
      <c r="R181" s="58"/>
      <c r="S181" s="58"/>
      <c r="T181" s="58"/>
      <c r="U181" s="59"/>
      <c r="V181" s="57"/>
      <c r="W181" s="58"/>
      <c r="X181" s="58"/>
      <c r="Y181" s="58"/>
      <c r="Z181" s="59"/>
      <c r="AA181" s="74" t="s">
        <v>133</v>
      </c>
      <c r="AB181" s="74"/>
      <c r="AC181" s="74"/>
      <c r="AD181" s="74"/>
      <c r="AE181" s="74"/>
      <c r="AF181" s="74" t="s">
        <v>134</v>
      </c>
      <c r="AG181" s="74"/>
      <c r="AH181" s="74"/>
      <c r="AI181" s="74"/>
      <c r="AJ181" s="74" t="s">
        <v>133</v>
      </c>
      <c r="AK181" s="74"/>
      <c r="AL181" s="74"/>
      <c r="AM181" s="74"/>
      <c r="AN181" s="74"/>
      <c r="AO181" s="74" t="s">
        <v>134</v>
      </c>
      <c r="AP181" s="74"/>
      <c r="AQ181" s="74"/>
      <c r="AR181" s="74"/>
      <c r="AS181" s="74" t="s">
        <v>133</v>
      </c>
      <c r="AT181" s="74"/>
      <c r="AU181" s="74"/>
      <c r="AV181" s="74"/>
      <c r="AW181" s="74"/>
      <c r="AX181" s="74" t="s">
        <v>134</v>
      </c>
      <c r="AY181" s="74"/>
      <c r="AZ181" s="74"/>
      <c r="BA181" s="74"/>
      <c r="BB181" s="74" t="s">
        <v>133</v>
      </c>
      <c r="BC181" s="74"/>
      <c r="BD181" s="74"/>
      <c r="BE181" s="74"/>
      <c r="BF181" s="74"/>
      <c r="BG181" s="74" t="s">
        <v>134</v>
      </c>
      <c r="BH181" s="74"/>
      <c r="BI181" s="74"/>
      <c r="BJ181" s="74"/>
      <c r="BK181" s="74" t="s">
        <v>133</v>
      </c>
      <c r="BL181" s="74"/>
      <c r="BM181" s="74"/>
      <c r="BN181" s="74"/>
      <c r="BO181" s="74"/>
      <c r="BP181" s="74" t="s">
        <v>134</v>
      </c>
      <c r="BQ181" s="74"/>
      <c r="BR181" s="74"/>
      <c r="BS181" s="74"/>
    </row>
    <row r="182" spans="1:79" ht="15" customHeight="1" x14ac:dyDescent="0.2">
      <c r="A182" s="27">
        <v>1</v>
      </c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36">
        <v>2</v>
      </c>
      <c r="O182" s="37"/>
      <c r="P182" s="37"/>
      <c r="Q182" s="37"/>
      <c r="R182" s="37"/>
      <c r="S182" s="37"/>
      <c r="T182" s="37"/>
      <c r="U182" s="38"/>
      <c r="V182" s="27">
        <v>3</v>
      </c>
      <c r="W182" s="27"/>
      <c r="X182" s="27"/>
      <c r="Y182" s="27"/>
      <c r="Z182" s="27"/>
      <c r="AA182" s="27">
        <v>4</v>
      </c>
      <c r="AB182" s="27"/>
      <c r="AC182" s="27"/>
      <c r="AD182" s="27"/>
      <c r="AE182" s="27"/>
      <c r="AF182" s="27">
        <v>5</v>
      </c>
      <c r="AG182" s="27"/>
      <c r="AH182" s="27"/>
      <c r="AI182" s="27"/>
      <c r="AJ182" s="27">
        <v>6</v>
      </c>
      <c r="AK182" s="27"/>
      <c r="AL182" s="27"/>
      <c r="AM182" s="27"/>
      <c r="AN182" s="27"/>
      <c r="AO182" s="27">
        <v>7</v>
      </c>
      <c r="AP182" s="27"/>
      <c r="AQ182" s="27"/>
      <c r="AR182" s="27"/>
      <c r="AS182" s="27">
        <v>8</v>
      </c>
      <c r="AT182" s="27"/>
      <c r="AU182" s="27"/>
      <c r="AV182" s="27"/>
      <c r="AW182" s="27"/>
      <c r="AX182" s="27">
        <v>9</v>
      </c>
      <c r="AY182" s="27"/>
      <c r="AZ182" s="27"/>
      <c r="BA182" s="27"/>
      <c r="BB182" s="27">
        <v>10</v>
      </c>
      <c r="BC182" s="27"/>
      <c r="BD182" s="27"/>
      <c r="BE182" s="27"/>
      <c r="BF182" s="27"/>
      <c r="BG182" s="27">
        <v>11</v>
      </c>
      <c r="BH182" s="27"/>
      <c r="BI182" s="27"/>
      <c r="BJ182" s="27"/>
      <c r="BK182" s="27">
        <v>12</v>
      </c>
      <c r="BL182" s="27"/>
      <c r="BM182" s="27"/>
      <c r="BN182" s="27"/>
      <c r="BO182" s="27"/>
      <c r="BP182" s="27">
        <v>13</v>
      </c>
      <c r="BQ182" s="27"/>
      <c r="BR182" s="27"/>
      <c r="BS182" s="27"/>
    </row>
    <row r="183" spans="1:79" s="1" customFormat="1" ht="12" hidden="1" customHeight="1" x14ac:dyDescent="0.2">
      <c r="A183" s="61" t="s">
        <v>146</v>
      </c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26" t="s">
        <v>131</v>
      </c>
      <c r="O183" s="26"/>
      <c r="P183" s="26"/>
      <c r="Q183" s="26"/>
      <c r="R183" s="26"/>
      <c r="S183" s="26"/>
      <c r="T183" s="26"/>
      <c r="U183" s="26"/>
      <c r="V183" s="26" t="s">
        <v>132</v>
      </c>
      <c r="W183" s="26"/>
      <c r="X183" s="26"/>
      <c r="Y183" s="26"/>
      <c r="Z183" s="26"/>
      <c r="AA183" s="30" t="s">
        <v>65</v>
      </c>
      <c r="AB183" s="30"/>
      <c r="AC183" s="30"/>
      <c r="AD183" s="30"/>
      <c r="AE183" s="30"/>
      <c r="AF183" s="30" t="s">
        <v>66</v>
      </c>
      <c r="AG183" s="30"/>
      <c r="AH183" s="30"/>
      <c r="AI183" s="30"/>
      <c r="AJ183" s="30" t="s">
        <v>67</v>
      </c>
      <c r="AK183" s="30"/>
      <c r="AL183" s="30"/>
      <c r="AM183" s="30"/>
      <c r="AN183" s="30"/>
      <c r="AO183" s="30" t="s">
        <v>68</v>
      </c>
      <c r="AP183" s="30"/>
      <c r="AQ183" s="30"/>
      <c r="AR183" s="30"/>
      <c r="AS183" s="30" t="s">
        <v>58</v>
      </c>
      <c r="AT183" s="30"/>
      <c r="AU183" s="30"/>
      <c r="AV183" s="30"/>
      <c r="AW183" s="30"/>
      <c r="AX183" s="30" t="s">
        <v>59</v>
      </c>
      <c r="AY183" s="30"/>
      <c r="AZ183" s="30"/>
      <c r="BA183" s="30"/>
      <c r="BB183" s="30" t="s">
        <v>60</v>
      </c>
      <c r="BC183" s="30"/>
      <c r="BD183" s="30"/>
      <c r="BE183" s="30"/>
      <c r="BF183" s="30"/>
      <c r="BG183" s="30" t="s">
        <v>61</v>
      </c>
      <c r="BH183" s="30"/>
      <c r="BI183" s="30"/>
      <c r="BJ183" s="30"/>
      <c r="BK183" s="30" t="s">
        <v>62</v>
      </c>
      <c r="BL183" s="30"/>
      <c r="BM183" s="30"/>
      <c r="BN183" s="30"/>
      <c r="BO183" s="30"/>
      <c r="BP183" s="30" t="s">
        <v>63</v>
      </c>
      <c r="BQ183" s="30"/>
      <c r="BR183" s="30"/>
      <c r="BS183" s="30"/>
      <c r="CA183" s="1" t="s">
        <v>48</v>
      </c>
    </row>
    <row r="184" spans="1:79" s="99" customFormat="1" ht="63.75" customHeight="1" x14ac:dyDescent="0.2">
      <c r="A184" s="92" t="s">
        <v>204</v>
      </c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4"/>
      <c r="N184" s="89" t="s">
        <v>205</v>
      </c>
      <c r="O184" s="90"/>
      <c r="P184" s="90"/>
      <c r="Q184" s="90"/>
      <c r="R184" s="90"/>
      <c r="S184" s="90"/>
      <c r="T184" s="90"/>
      <c r="U184" s="91"/>
      <c r="V184" s="120">
        <v>2189365</v>
      </c>
      <c r="W184" s="120"/>
      <c r="X184" s="120"/>
      <c r="Y184" s="120"/>
      <c r="Z184" s="120"/>
      <c r="AA184" s="120">
        <v>0</v>
      </c>
      <c r="AB184" s="120"/>
      <c r="AC184" s="120"/>
      <c r="AD184" s="120"/>
      <c r="AE184" s="120"/>
      <c r="AF184" s="120">
        <v>0</v>
      </c>
      <c r="AG184" s="120"/>
      <c r="AH184" s="120"/>
      <c r="AI184" s="120"/>
      <c r="AJ184" s="120">
        <v>150000</v>
      </c>
      <c r="AK184" s="120"/>
      <c r="AL184" s="120"/>
      <c r="AM184" s="120"/>
      <c r="AN184" s="120"/>
      <c r="AO184" s="120">
        <v>0</v>
      </c>
      <c r="AP184" s="120"/>
      <c r="AQ184" s="120"/>
      <c r="AR184" s="120"/>
      <c r="AS184" s="120">
        <v>10000</v>
      </c>
      <c r="AT184" s="120"/>
      <c r="AU184" s="120"/>
      <c r="AV184" s="120"/>
      <c r="AW184" s="120"/>
      <c r="AX184" s="120">
        <v>0</v>
      </c>
      <c r="AY184" s="120"/>
      <c r="AZ184" s="120"/>
      <c r="BA184" s="120"/>
      <c r="BB184" s="120">
        <v>0</v>
      </c>
      <c r="BC184" s="120"/>
      <c r="BD184" s="120"/>
      <c r="BE184" s="120"/>
      <c r="BF184" s="120"/>
      <c r="BG184" s="120">
        <v>0</v>
      </c>
      <c r="BH184" s="120"/>
      <c r="BI184" s="120"/>
      <c r="BJ184" s="120"/>
      <c r="BK184" s="120">
        <v>0</v>
      </c>
      <c r="BL184" s="120"/>
      <c r="BM184" s="120"/>
      <c r="BN184" s="120"/>
      <c r="BO184" s="120"/>
      <c r="BP184" s="121">
        <v>0</v>
      </c>
      <c r="BQ184" s="122"/>
      <c r="BR184" s="122"/>
      <c r="BS184" s="123"/>
      <c r="CA184" s="99" t="s">
        <v>49</v>
      </c>
    </row>
    <row r="185" spans="1:79" s="99" customFormat="1" ht="51" customHeight="1" x14ac:dyDescent="0.2">
      <c r="A185" s="92" t="s">
        <v>206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4"/>
      <c r="N185" s="89" t="s">
        <v>207</v>
      </c>
      <c r="O185" s="90"/>
      <c r="P185" s="90"/>
      <c r="Q185" s="90"/>
      <c r="R185" s="90"/>
      <c r="S185" s="90"/>
      <c r="T185" s="90"/>
      <c r="U185" s="91"/>
      <c r="V185" s="120">
        <v>9804347</v>
      </c>
      <c r="W185" s="120"/>
      <c r="X185" s="120"/>
      <c r="Y185" s="120"/>
      <c r="Z185" s="120"/>
      <c r="AA185" s="120">
        <v>0</v>
      </c>
      <c r="AB185" s="120"/>
      <c r="AC185" s="120"/>
      <c r="AD185" s="120"/>
      <c r="AE185" s="120"/>
      <c r="AF185" s="120">
        <v>0</v>
      </c>
      <c r="AG185" s="120"/>
      <c r="AH185" s="120"/>
      <c r="AI185" s="120"/>
      <c r="AJ185" s="120">
        <v>10000</v>
      </c>
      <c r="AK185" s="120"/>
      <c r="AL185" s="120"/>
      <c r="AM185" s="120"/>
      <c r="AN185" s="120"/>
      <c r="AO185" s="120">
        <v>0</v>
      </c>
      <c r="AP185" s="120"/>
      <c r="AQ185" s="120"/>
      <c r="AR185" s="120"/>
      <c r="AS185" s="120">
        <v>10000</v>
      </c>
      <c r="AT185" s="120"/>
      <c r="AU185" s="120"/>
      <c r="AV185" s="120"/>
      <c r="AW185" s="120"/>
      <c r="AX185" s="120">
        <v>0</v>
      </c>
      <c r="AY185" s="120"/>
      <c r="AZ185" s="120"/>
      <c r="BA185" s="120"/>
      <c r="BB185" s="120">
        <v>0</v>
      </c>
      <c r="BC185" s="120"/>
      <c r="BD185" s="120"/>
      <c r="BE185" s="120"/>
      <c r="BF185" s="120"/>
      <c r="BG185" s="120">
        <v>0</v>
      </c>
      <c r="BH185" s="120"/>
      <c r="BI185" s="120"/>
      <c r="BJ185" s="120"/>
      <c r="BK185" s="120">
        <v>0</v>
      </c>
      <c r="BL185" s="120"/>
      <c r="BM185" s="120"/>
      <c r="BN185" s="120"/>
      <c r="BO185" s="120"/>
      <c r="BP185" s="121">
        <v>0</v>
      </c>
      <c r="BQ185" s="122"/>
      <c r="BR185" s="122"/>
      <c r="BS185" s="123"/>
    </row>
    <row r="186" spans="1:79" s="99" customFormat="1" ht="51" customHeight="1" x14ac:dyDescent="0.2">
      <c r="A186" s="92" t="s">
        <v>208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4"/>
      <c r="N186" s="89" t="s">
        <v>209</v>
      </c>
      <c r="O186" s="90"/>
      <c r="P186" s="90"/>
      <c r="Q186" s="90"/>
      <c r="R186" s="90"/>
      <c r="S186" s="90"/>
      <c r="T186" s="90"/>
      <c r="U186" s="91"/>
      <c r="V186" s="120">
        <v>500000</v>
      </c>
      <c r="W186" s="120"/>
      <c r="X186" s="120"/>
      <c r="Y186" s="120"/>
      <c r="Z186" s="120"/>
      <c r="AA186" s="120">
        <v>0</v>
      </c>
      <c r="AB186" s="120"/>
      <c r="AC186" s="120"/>
      <c r="AD186" s="120"/>
      <c r="AE186" s="120"/>
      <c r="AF186" s="120">
        <v>0</v>
      </c>
      <c r="AG186" s="120"/>
      <c r="AH186" s="120"/>
      <c r="AI186" s="120"/>
      <c r="AJ186" s="120">
        <v>20000</v>
      </c>
      <c r="AK186" s="120"/>
      <c r="AL186" s="120"/>
      <c r="AM186" s="120"/>
      <c r="AN186" s="120"/>
      <c r="AO186" s="120">
        <v>0</v>
      </c>
      <c r="AP186" s="120"/>
      <c r="AQ186" s="120"/>
      <c r="AR186" s="120"/>
      <c r="AS186" s="120">
        <v>10000</v>
      </c>
      <c r="AT186" s="120"/>
      <c r="AU186" s="120"/>
      <c r="AV186" s="120"/>
      <c r="AW186" s="120"/>
      <c r="AX186" s="120">
        <v>0</v>
      </c>
      <c r="AY186" s="120"/>
      <c r="AZ186" s="120"/>
      <c r="BA186" s="120"/>
      <c r="BB186" s="120">
        <v>0</v>
      </c>
      <c r="BC186" s="120"/>
      <c r="BD186" s="120"/>
      <c r="BE186" s="120"/>
      <c r="BF186" s="120"/>
      <c r="BG186" s="120">
        <v>0</v>
      </c>
      <c r="BH186" s="120"/>
      <c r="BI186" s="120"/>
      <c r="BJ186" s="120"/>
      <c r="BK186" s="120">
        <v>0</v>
      </c>
      <c r="BL186" s="120"/>
      <c r="BM186" s="120"/>
      <c r="BN186" s="120"/>
      <c r="BO186" s="120"/>
      <c r="BP186" s="121">
        <v>0</v>
      </c>
      <c r="BQ186" s="122"/>
      <c r="BR186" s="122"/>
      <c r="BS186" s="123"/>
    </row>
    <row r="187" spans="1:79" s="99" customFormat="1" ht="51" customHeight="1" x14ac:dyDescent="0.2">
      <c r="A187" s="92" t="s">
        <v>210</v>
      </c>
      <c r="B187" s="93"/>
      <c r="C187" s="93"/>
      <c r="D187" s="93"/>
      <c r="E187" s="93"/>
      <c r="F187" s="93"/>
      <c r="G187" s="93"/>
      <c r="H187" s="93"/>
      <c r="I187" s="93"/>
      <c r="J187" s="93"/>
      <c r="K187" s="93"/>
      <c r="L187" s="93"/>
      <c r="M187" s="94"/>
      <c r="N187" s="89" t="s">
        <v>211</v>
      </c>
      <c r="O187" s="90"/>
      <c r="P187" s="90"/>
      <c r="Q187" s="90"/>
      <c r="R187" s="90"/>
      <c r="S187" s="90"/>
      <c r="T187" s="90"/>
      <c r="U187" s="91"/>
      <c r="V187" s="120">
        <v>5643193</v>
      </c>
      <c r="W187" s="120"/>
      <c r="X187" s="120"/>
      <c r="Y187" s="120"/>
      <c r="Z187" s="120"/>
      <c r="AA187" s="120">
        <v>186918</v>
      </c>
      <c r="AB187" s="120"/>
      <c r="AC187" s="120"/>
      <c r="AD187" s="120"/>
      <c r="AE187" s="120"/>
      <c r="AF187" s="120">
        <v>0</v>
      </c>
      <c r="AG187" s="120"/>
      <c r="AH187" s="120"/>
      <c r="AI187" s="120"/>
      <c r="AJ187" s="120">
        <v>200000</v>
      </c>
      <c r="AK187" s="120"/>
      <c r="AL187" s="120"/>
      <c r="AM187" s="120"/>
      <c r="AN187" s="120"/>
      <c r="AO187" s="120">
        <v>0</v>
      </c>
      <c r="AP187" s="120"/>
      <c r="AQ187" s="120"/>
      <c r="AR187" s="120"/>
      <c r="AS187" s="120">
        <v>200000</v>
      </c>
      <c r="AT187" s="120"/>
      <c r="AU187" s="120"/>
      <c r="AV187" s="120"/>
      <c r="AW187" s="120"/>
      <c r="AX187" s="120">
        <v>0</v>
      </c>
      <c r="AY187" s="120"/>
      <c r="AZ187" s="120"/>
      <c r="BA187" s="120"/>
      <c r="BB187" s="120">
        <v>0</v>
      </c>
      <c r="BC187" s="120"/>
      <c r="BD187" s="120"/>
      <c r="BE187" s="120"/>
      <c r="BF187" s="120"/>
      <c r="BG187" s="120">
        <v>0</v>
      </c>
      <c r="BH187" s="120"/>
      <c r="BI187" s="120"/>
      <c r="BJ187" s="120"/>
      <c r="BK187" s="120">
        <v>0</v>
      </c>
      <c r="BL187" s="120"/>
      <c r="BM187" s="120"/>
      <c r="BN187" s="120"/>
      <c r="BO187" s="120"/>
      <c r="BP187" s="121">
        <v>0</v>
      </c>
      <c r="BQ187" s="122"/>
      <c r="BR187" s="122"/>
      <c r="BS187" s="123"/>
    </row>
    <row r="188" spans="1:79" s="99" customFormat="1" ht="51" customHeight="1" x14ac:dyDescent="0.2">
      <c r="A188" s="92" t="s">
        <v>212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4"/>
      <c r="N188" s="89" t="s">
        <v>209</v>
      </c>
      <c r="O188" s="90"/>
      <c r="P188" s="90"/>
      <c r="Q188" s="90"/>
      <c r="R188" s="90"/>
      <c r="S188" s="90"/>
      <c r="T188" s="90"/>
      <c r="U188" s="91"/>
      <c r="V188" s="120">
        <v>500000</v>
      </c>
      <c r="W188" s="120"/>
      <c r="X188" s="120"/>
      <c r="Y188" s="120"/>
      <c r="Z188" s="120"/>
      <c r="AA188" s="120">
        <v>0</v>
      </c>
      <c r="AB188" s="120"/>
      <c r="AC188" s="120"/>
      <c r="AD188" s="120"/>
      <c r="AE188" s="120"/>
      <c r="AF188" s="120">
        <v>0</v>
      </c>
      <c r="AG188" s="120"/>
      <c r="AH188" s="120"/>
      <c r="AI188" s="120"/>
      <c r="AJ188" s="120">
        <v>30000</v>
      </c>
      <c r="AK188" s="120"/>
      <c r="AL188" s="120"/>
      <c r="AM188" s="120"/>
      <c r="AN188" s="120"/>
      <c r="AO188" s="120">
        <v>0</v>
      </c>
      <c r="AP188" s="120"/>
      <c r="AQ188" s="120"/>
      <c r="AR188" s="120"/>
      <c r="AS188" s="120">
        <v>50000</v>
      </c>
      <c r="AT188" s="120"/>
      <c r="AU188" s="120"/>
      <c r="AV188" s="120"/>
      <c r="AW188" s="120"/>
      <c r="AX188" s="120">
        <v>0</v>
      </c>
      <c r="AY188" s="120"/>
      <c r="AZ188" s="120"/>
      <c r="BA188" s="120"/>
      <c r="BB188" s="120">
        <v>0</v>
      </c>
      <c r="BC188" s="120"/>
      <c r="BD188" s="120"/>
      <c r="BE188" s="120"/>
      <c r="BF188" s="120"/>
      <c r="BG188" s="120">
        <v>0</v>
      </c>
      <c r="BH188" s="120"/>
      <c r="BI188" s="120"/>
      <c r="BJ188" s="120"/>
      <c r="BK188" s="120">
        <v>0</v>
      </c>
      <c r="BL188" s="120"/>
      <c r="BM188" s="120"/>
      <c r="BN188" s="120"/>
      <c r="BO188" s="120"/>
      <c r="BP188" s="121">
        <v>0</v>
      </c>
      <c r="BQ188" s="122"/>
      <c r="BR188" s="122"/>
      <c r="BS188" s="123"/>
    </row>
    <row r="189" spans="1:79" s="99" customFormat="1" ht="51" customHeight="1" x14ac:dyDescent="0.2">
      <c r="A189" s="92" t="s">
        <v>213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4"/>
      <c r="N189" s="89" t="s">
        <v>209</v>
      </c>
      <c r="O189" s="90"/>
      <c r="P189" s="90"/>
      <c r="Q189" s="90"/>
      <c r="R189" s="90"/>
      <c r="S189" s="90"/>
      <c r="T189" s="90"/>
      <c r="U189" s="91"/>
      <c r="V189" s="120">
        <v>500000</v>
      </c>
      <c r="W189" s="120"/>
      <c r="X189" s="120"/>
      <c r="Y189" s="120"/>
      <c r="Z189" s="120"/>
      <c r="AA189" s="120">
        <v>0</v>
      </c>
      <c r="AB189" s="120"/>
      <c r="AC189" s="120"/>
      <c r="AD189" s="120"/>
      <c r="AE189" s="120"/>
      <c r="AF189" s="120">
        <v>0</v>
      </c>
      <c r="AG189" s="120"/>
      <c r="AH189" s="120"/>
      <c r="AI189" s="120"/>
      <c r="AJ189" s="120">
        <v>68000</v>
      </c>
      <c r="AK189" s="120"/>
      <c r="AL189" s="120"/>
      <c r="AM189" s="120"/>
      <c r="AN189" s="120"/>
      <c r="AO189" s="120">
        <v>0</v>
      </c>
      <c r="AP189" s="120"/>
      <c r="AQ189" s="120"/>
      <c r="AR189" s="120"/>
      <c r="AS189" s="120">
        <v>50000</v>
      </c>
      <c r="AT189" s="120"/>
      <c r="AU189" s="120"/>
      <c r="AV189" s="120"/>
      <c r="AW189" s="120"/>
      <c r="AX189" s="120">
        <v>0</v>
      </c>
      <c r="AY189" s="120"/>
      <c r="AZ189" s="120"/>
      <c r="BA189" s="120"/>
      <c r="BB189" s="120">
        <v>0</v>
      </c>
      <c r="BC189" s="120"/>
      <c r="BD189" s="120"/>
      <c r="BE189" s="120"/>
      <c r="BF189" s="120"/>
      <c r="BG189" s="120">
        <v>0</v>
      </c>
      <c r="BH189" s="120"/>
      <c r="BI189" s="120"/>
      <c r="BJ189" s="120"/>
      <c r="BK189" s="120">
        <v>0</v>
      </c>
      <c r="BL189" s="120"/>
      <c r="BM189" s="120"/>
      <c r="BN189" s="120"/>
      <c r="BO189" s="120"/>
      <c r="BP189" s="121">
        <v>0</v>
      </c>
      <c r="BQ189" s="122"/>
      <c r="BR189" s="122"/>
      <c r="BS189" s="123"/>
    </row>
    <row r="190" spans="1:79" s="99" customFormat="1" ht="51" customHeight="1" x14ac:dyDescent="0.2">
      <c r="A190" s="92" t="s">
        <v>214</v>
      </c>
      <c r="B190" s="93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4"/>
      <c r="N190" s="89" t="s">
        <v>209</v>
      </c>
      <c r="O190" s="90"/>
      <c r="P190" s="90"/>
      <c r="Q190" s="90"/>
      <c r="R190" s="90"/>
      <c r="S190" s="90"/>
      <c r="T190" s="90"/>
      <c r="U190" s="91"/>
      <c r="V190" s="120">
        <v>500000</v>
      </c>
      <c r="W190" s="120"/>
      <c r="X190" s="120"/>
      <c r="Y190" s="120"/>
      <c r="Z190" s="120"/>
      <c r="AA190" s="120">
        <v>0</v>
      </c>
      <c r="AB190" s="120"/>
      <c r="AC190" s="120"/>
      <c r="AD190" s="120"/>
      <c r="AE190" s="120"/>
      <c r="AF190" s="120">
        <v>0</v>
      </c>
      <c r="AG190" s="120"/>
      <c r="AH190" s="120"/>
      <c r="AI190" s="120"/>
      <c r="AJ190" s="120">
        <v>70000</v>
      </c>
      <c r="AK190" s="120"/>
      <c r="AL190" s="120"/>
      <c r="AM190" s="120"/>
      <c r="AN190" s="120"/>
      <c r="AO190" s="120">
        <v>0</v>
      </c>
      <c r="AP190" s="120"/>
      <c r="AQ190" s="120"/>
      <c r="AR190" s="120"/>
      <c r="AS190" s="120">
        <v>10000</v>
      </c>
      <c r="AT190" s="120"/>
      <c r="AU190" s="120"/>
      <c r="AV190" s="120"/>
      <c r="AW190" s="120"/>
      <c r="AX190" s="120">
        <v>0</v>
      </c>
      <c r="AY190" s="120"/>
      <c r="AZ190" s="120"/>
      <c r="BA190" s="120"/>
      <c r="BB190" s="120">
        <v>0</v>
      </c>
      <c r="BC190" s="120"/>
      <c r="BD190" s="120"/>
      <c r="BE190" s="120"/>
      <c r="BF190" s="120"/>
      <c r="BG190" s="120">
        <v>0</v>
      </c>
      <c r="BH190" s="120"/>
      <c r="BI190" s="120"/>
      <c r="BJ190" s="120"/>
      <c r="BK190" s="120">
        <v>0</v>
      </c>
      <c r="BL190" s="120"/>
      <c r="BM190" s="120"/>
      <c r="BN190" s="120"/>
      <c r="BO190" s="120"/>
      <c r="BP190" s="121">
        <v>0</v>
      </c>
      <c r="BQ190" s="122"/>
      <c r="BR190" s="122"/>
      <c r="BS190" s="123"/>
    </row>
    <row r="191" spans="1:79" s="99" customFormat="1" ht="63.75" customHeight="1" x14ac:dyDescent="0.2">
      <c r="A191" s="92" t="s">
        <v>215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4"/>
      <c r="N191" s="89" t="s">
        <v>209</v>
      </c>
      <c r="O191" s="90"/>
      <c r="P191" s="90"/>
      <c r="Q191" s="90"/>
      <c r="R191" s="90"/>
      <c r="S191" s="90"/>
      <c r="T191" s="90"/>
      <c r="U191" s="91"/>
      <c r="V191" s="120">
        <v>299980</v>
      </c>
      <c r="W191" s="120"/>
      <c r="X191" s="120"/>
      <c r="Y191" s="120"/>
      <c r="Z191" s="120"/>
      <c r="AA191" s="120">
        <v>20000</v>
      </c>
      <c r="AB191" s="120"/>
      <c r="AC191" s="120"/>
      <c r="AD191" s="120"/>
      <c r="AE191" s="120"/>
      <c r="AF191" s="120">
        <v>0</v>
      </c>
      <c r="AG191" s="120"/>
      <c r="AH191" s="120"/>
      <c r="AI191" s="120"/>
      <c r="AJ191" s="120">
        <v>100000</v>
      </c>
      <c r="AK191" s="120"/>
      <c r="AL191" s="120"/>
      <c r="AM191" s="120"/>
      <c r="AN191" s="120"/>
      <c r="AO191" s="120">
        <v>0</v>
      </c>
      <c r="AP191" s="120"/>
      <c r="AQ191" s="120"/>
      <c r="AR191" s="120"/>
      <c r="AS191" s="120">
        <v>100000</v>
      </c>
      <c r="AT191" s="120"/>
      <c r="AU191" s="120"/>
      <c r="AV191" s="120"/>
      <c r="AW191" s="120"/>
      <c r="AX191" s="120">
        <v>0</v>
      </c>
      <c r="AY191" s="120"/>
      <c r="AZ191" s="120"/>
      <c r="BA191" s="120"/>
      <c r="BB191" s="120">
        <v>0</v>
      </c>
      <c r="BC191" s="120"/>
      <c r="BD191" s="120"/>
      <c r="BE191" s="120"/>
      <c r="BF191" s="120"/>
      <c r="BG191" s="120">
        <v>0</v>
      </c>
      <c r="BH191" s="120"/>
      <c r="BI191" s="120"/>
      <c r="BJ191" s="120"/>
      <c r="BK191" s="120">
        <v>0</v>
      </c>
      <c r="BL191" s="120"/>
      <c r="BM191" s="120"/>
      <c r="BN191" s="120"/>
      <c r="BO191" s="120"/>
      <c r="BP191" s="121">
        <v>0</v>
      </c>
      <c r="BQ191" s="122"/>
      <c r="BR191" s="122"/>
      <c r="BS191" s="123"/>
    </row>
    <row r="192" spans="1:79" s="99" customFormat="1" ht="63.75" customHeight="1" x14ac:dyDescent="0.2">
      <c r="A192" s="92" t="s">
        <v>216</v>
      </c>
      <c r="B192" s="93"/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4"/>
      <c r="N192" s="89" t="s">
        <v>209</v>
      </c>
      <c r="O192" s="90"/>
      <c r="P192" s="90"/>
      <c r="Q192" s="90"/>
      <c r="R192" s="90"/>
      <c r="S192" s="90"/>
      <c r="T192" s="90"/>
      <c r="U192" s="91"/>
      <c r="V192" s="120">
        <v>500000</v>
      </c>
      <c r="W192" s="120"/>
      <c r="X192" s="120"/>
      <c r="Y192" s="120"/>
      <c r="Z192" s="120"/>
      <c r="AA192" s="120">
        <v>0</v>
      </c>
      <c r="AB192" s="120"/>
      <c r="AC192" s="120"/>
      <c r="AD192" s="120"/>
      <c r="AE192" s="120"/>
      <c r="AF192" s="120">
        <v>0</v>
      </c>
      <c r="AG192" s="120"/>
      <c r="AH192" s="120"/>
      <c r="AI192" s="120"/>
      <c r="AJ192" s="120">
        <v>50000</v>
      </c>
      <c r="AK192" s="120"/>
      <c r="AL192" s="120"/>
      <c r="AM192" s="120"/>
      <c r="AN192" s="120"/>
      <c r="AO192" s="120">
        <v>0</v>
      </c>
      <c r="AP192" s="120"/>
      <c r="AQ192" s="120"/>
      <c r="AR192" s="120"/>
      <c r="AS192" s="120">
        <v>10000</v>
      </c>
      <c r="AT192" s="120"/>
      <c r="AU192" s="120"/>
      <c r="AV192" s="120"/>
      <c r="AW192" s="120"/>
      <c r="AX192" s="120">
        <v>0</v>
      </c>
      <c r="AY192" s="120"/>
      <c r="AZ192" s="120"/>
      <c r="BA192" s="120"/>
      <c r="BB192" s="120">
        <v>0</v>
      </c>
      <c r="BC192" s="120"/>
      <c r="BD192" s="120"/>
      <c r="BE192" s="120"/>
      <c r="BF192" s="120"/>
      <c r="BG192" s="120">
        <v>0</v>
      </c>
      <c r="BH192" s="120"/>
      <c r="BI192" s="120"/>
      <c r="BJ192" s="120"/>
      <c r="BK192" s="120">
        <v>0</v>
      </c>
      <c r="BL192" s="120"/>
      <c r="BM192" s="120"/>
      <c r="BN192" s="120"/>
      <c r="BO192" s="120"/>
      <c r="BP192" s="121">
        <v>0</v>
      </c>
      <c r="BQ192" s="122"/>
      <c r="BR192" s="122"/>
      <c r="BS192" s="123"/>
    </row>
    <row r="193" spans="1:71" s="99" customFormat="1" ht="51" customHeight="1" x14ac:dyDescent="0.2">
      <c r="A193" s="92" t="s">
        <v>217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4"/>
      <c r="N193" s="89" t="s">
        <v>209</v>
      </c>
      <c r="O193" s="90"/>
      <c r="P193" s="90"/>
      <c r="Q193" s="90"/>
      <c r="R193" s="90"/>
      <c r="S193" s="90"/>
      <c r="T193" s="90"/>
      <c r="U193" s="91"/>
      <c r="V193" s="120">
        <v>500000</v>
      </c>
      <c r="W193" s="120"/>
      <c r="X193" s="120"/>
      <c r="Y193" s="120"/>
      <c r="Z193" s="120"/>
      <c r="AA193" s="120">
        <v>0</v>
      </c>
      <c r="AB193" s="120"/>
      <c r="AC193" s="120"/>
      <c r="AD193" s="120"/>
      <c r="AE193" s="120"/>
      <c r="AF193" s="120">
        <v>0</v>
      </c>
      <c r="AG193" s="120"/>
      <c r="AH193" s="120"/>
      <c r="AI193" s="120"/>
      <c r="AJ193" s="120">
        <v>10000</v>
      </c>
      <c r="AK193" s="120"/>
      <c r="AL193" s="120"/>
      <c r="AM193" s="120"/>
      <c r="AN193" s="120"/>
      <c r="AO193" s="120">
        <v>0</v>
      </c>
      <c r="AP193" s="120"/>
      <c r="AQ193" s="120"/>
      <c r="AR193" s="120"/>
      <c r="AS193" s="120">
        <v>10000</v>
      </c>
      <c r="AT193" s="120"/>
      <c r="AU193" s="120"/>
      <c r="AV193" s="120"/>
      <c r="AW193" s="120"/>
      <c r="AX193" s="120">
        <v>0</v>
      </c>
      <c r="AY193" s="120"/>
      <c r="AZ193" s="120"/>
      <c r="BA193" s="120"/>
      <c r="BB193" s="120">
        <v>0</v>
      </c>
      <c r="BC193" s="120"/>
      <c r="BD193" s="120"/>
      <c r="BE193" s="120"/>
      <c r="BF193" s="120"/>
      <c r="BG193" s="120">
        <v>0</v>
      </c>
      <c r="BH193" s="120"/>
      <c r="BI193" s="120"/>
      <c r="BJ193" s="120"/>
      <c r="BK193" s="120">
        <v>0</v>
      </c>
      <c r="BL193" s="120"/>
      <c r="BM193" s="120"/>
      <c r="BN193" s="120"/>
      <c r="BO193" s="120"/>
      <c r="BP193" s="121">
        <v>0</v>
      </c>
      <c r="BQ193" s="122"/>
      <c r="BR193" s="122"/>
      <c r="BS193" s="123"/>
    </row>
    <row r="194" spans="1:71" s="99" customFormat="1" ht="51" customHeight="1" x14ac:dyDescent="0.2">
      <c r="A194" s="92" t="s">
        <v>218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4"/>
      <c r="N194" s="89" t="s">
        <v>209</v>
      </c>
      <c r="O194" s="90"/>
      <c r="P194" s="90"/>
      <c r="Q194" s="90"/>
      <c r="R194" s="90"/>
      <c r="S194" s="90"/>
      <c r="T194" s="90"/>
      <c r="U194" s="91"/>
      <c r="V194" s="120">
        <v>500000</v>
      </c>
      <c r="W194" s="120"/>
      <c r="X194" s="120"/>
      <c r="Y194" s="120"/>
      <c r="Z194" s="120"/>
      <c r="AA194" s="120">
        <v>0</v>
      </c>
      <c r="AB194" s="120"/>
      <c r="AC194" s="120"/>
      <c r="AD194" s="120"/>
      <c r="AE194" s="120"/>
      <c r="AF194" s="120">
        <v>0</v>
      </c>
      <c r="AG194" s="120"/>
      <c r="AH194" s="120"/>
      <c r="AI194" s="120"/>
      <c r="AJ194" s="120">
        <v>10000</v>
      </c>
      <c r="AK194" s="120"/>
      <c r="AL194" s="120"/>
      <c r="AM194" s="120"/>
      <c r="AN194" s="120"/>
      <c r="AO194" s="120">
        <v>0</v>
      </c>
      <c r="AP194" s="120"/>
      <c r="AQ194" s="120"/>
      <c r="AR194" s="120"/>
      <c r="AS194" s="120">
        <v>10000</v>
      </c>
      <c r="AT194" s="120"/>
      <c r="AU194" s="120"/>
      <c r="AV194" s="120"/>
      <c r="AW194" s="120"/>
      <c r="AX194" s="120">
        <v>0</v>
      </c>
      <c r="AY194" s="120"/>
      <c r="AZ194" s="120"/>
      <c r="BA194" s="120"/>
      <c r="BB194" s="120">
        <v>0</v>
      </c>
      <c r="BC194" s="120"/>
      <c r="BD194" s="120"/>
      <c r="BE194" s="120"/>
      <c r="BF194" s="120"/>
      <c r="BG194" s="120">
        <v>0</v>
      </c>
      <c r="BH194" s="120"/>
      <c r="BI194" s="120"/>
      <c r="BJ194" s="120"/>
      <c r="BK194" s="120">
        <v>0</v>
      </c>
      <c r="BL194" s="120"/>
      <c r="BM194" s="120"/>
      <c r="BN194" s="120"/>
      <c r="BO194" s="120"/>
      <c r="BP194" s="121">
        <v>0</v>
      </c>
      <c r="BQ194" s="122"/>
      <c r="BR194" s="122"/>
      <c r="BS194" s="123"/>
    </row>
    <row r="195" spans="1:71" s="99" customFormat="1" ht="63.75" customHeight="1" x14ac:dyDescent="0.2">
      <c r="A195" s="92" t="s">
        <v>219</v>
      </c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4"/>
      <c r="N195" s="89" t="s">
        <v>207</v>
      </c>
      <c r="O195" s="90"/>
      <c r="P195" s="90"/>
      <c r="Q195" s="90"/>
      <c r="R195" s="90"/>
      <c r="S195" s="90"/>
      <c r="T195" s="90"/>
      <c r="U195" s="91"/>
      <c r="V195" s="120">
        <v>743065</v>
      </c>
      <c r="W195" s="120"/>
      <c r="X195" s="120"/>
      <c r="Y195" s="120"/>
      <c r="Z195" s="120"/>
      <c r="AA195" s="120">
        <v>0</v>
      </c>
      <c r="AB195" s="120"/>
      <c r="AC195" s="120"/>
      <c r="AD195" s="120"/>
      <c r="AE195" s="120"/>
      <c r="AF195" s="120">
        <v>0</v>
      </c>
      <c r="AG195" s="120"/>
      <c r="AH195" s="120"/>
      <c r="AI195" s="120"/>
      <c r="AJ195" s="120">
        <v>10000</v>
      </c>
      <c r="AK195" s="120"/>
      <c r="AL195" s="120"/>
      <c r="AM195" s="120"/>
      <c r="AN195" s="120"/>
      <c r="AO195" s="120">
        <v>0</v>
      </c>
      <c r="AP195" s="120"/>
      <c r="AQ195" s="120"/>
      <c r="AR195" s="120"/>
      <c r="AS195" s="120">
        <v>10000</v>
      </c>
      <c r="AT195" s="120"/>
      <c r="AU195" s="120"/>
      <c r="AV195" s="120"/>
      <c r="AW195" s="120"/>
      <c r="AX195" s="120">
        <v>0</v>
      </c>
      <c r="AY195" s="120"/>
      <c r="AZ195" s="120"/>
      <c r="BA195" s="120"/>
      <c r="BB195" s="120">
        <v>0</v>
      </c>
      <c r="BC195" s="120"/>
      <c r="BD195" s="120"/>
      <c r="BE195" s="120"/>
      <c r="BF195" s="120"/>
      <c r="BG195" s="120">
        <v>0</v>
      </c>
      <c r="BH195" s="120"/>
      <c r="BI195" s="120"/>
      <c r="BJ195" s="120"/>
      <c r="BK195" s="120">
        <v>0</v>
      </c>
      <c r="BL195" s="120"/>
      <c r="BM195" s="120"/>
      <c r="BN195" s="120"/>
      <c r="BO195" s="120"/>
      <c r="BP195" s="121">
        <v>0</v>
      </c>
      <c r="BQ195" s="122"/>
      <c r="BR195" s="122"/>
      <c r="BS195" s="123"/>
    </row>
    <row r="196" spans="1:71" s="99" customFormat="1" ht="51" customHeight="1" x14ac:dyDescent="0.2">
      <c r="A196" s="92" t="s">
        <v>220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4"/>
      <c r="N196" s="89" t="s">
        <v>209</v>
      </c>
      <c r="O196" s="90"/>
      <c r="P196" s="90"/>
      <c r="Q196" s="90"/>
      <c r="R196" s="90"/>
      <c r="S196" s="90"/>
      <c r="T196" s="90"/>
      <c r="U196" s="91"/>
      <c r="V196" s="120">
        <v>1200464</v>
      </c>
      <c r="W196" s="120"/>
      <c r="X196" s="120"/>
      <c r="Y196" s="120"/>
      <c r="Z196" s="120"/>
      <c r="AA196" s="120">
        <v>0</v>
      </c>
      <c r="AB196" s="120"/>
      <c r="AC196" s="120"/>
      <c r="AD196" s="120"/>
      <c r="AE196" s="120"/>
      <c r="AF196" s="120">
        <v>0</v>
      </c>
      <c r="AG196" s="120"/>
      <c r="AH196" s="120"/>
      <c r="AI196" s="120"/>
      <c r="AJ196" s="120">
        <v>50000</v>
      </c>
      <c r="AK196" s="120"/>
      <c r="AL196" s="120"/>
      <c r="AM196" s="120"/>
      <c r="AN196" s="120"/>
      <c r="AO196" s="120">
        <v>0</v>
      </c>
      <c r="AP196" s="120"/>
      <c r="AQ196" s="120"/>
      <c r="AR196" s="120"/>
      <c r="AS196" s="120">
        <v>10000</v>
      </c>
      <c r="AT196" s="120"/>
      <c r="AU196" s="120"/>
      <c r="AV196" s="120"/>
      <c r="AW196" s="120"/>
      <c r="AX196" s="120">
        <v>0</v>
      </c>
      <c r="AY196" s="120"/>
      <c r="AZ196" s="120"/>
      <c r="BA196" s="120"/>
      <c r="BB196" s="120">
        <v>0</v>
      </c>
      <c r="BC196" s="120"/>
      <c r="BD196" s="120"/>
      <c r="BE196" s="120"/>
      <c r="BF196" s="120"/>
      <c r="BG196" s="120">
        <v>0</v>
      </c>
      <c r="BH196" s="120"/>
      <c r="BI196" s="120"/>
      <c r="BJ196" s="120"/>
      <c r="BK196" s="120">
        <v>0</v>
      </c>
      <c r="BL196" s="120"/>
      <c r="BM196" s="120"/>
      <c r="BN196" s="120"/>
      <c r="BO196" s="120"/>
      <c r="BP196" s="121">
        <v>0</v>
      </c>
      <c r="BQ196" s="122"/>
      <c r="BR196" s="122"/>
      <c r="BS196" s="123"/>
    </row>
    <row r="197" spans="1:71" s="99" customFormat="1" ht="51" customHeight="1" x14ac:dyDescent="0.2">
      <c r="A197" s="92" t="s">
        <v>221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4"/>
      <c r="N197" s="89" t="s">
        <v>209</v>
      </c>
      <c r="O197" s="90"/>
      <c r="P197" s="90"/>
      <c r="Q197" s="90"/>
      <c r="R197" s="90"/>
      <c r="S197" s="90"/>
      <c r="T197" s="90"/>
      <c r="U197" s="91"/>
      <c r="V197" s="120">
        <v>500000</v>
      </c>
      <c r="W197" s="120"/>
      <c r="X197" s="120"/>
      <c r="Y197" s="120"/>
      <c r="Z197" s="120"/>
      <c r="AA197" s="120">
        <v>0</v>
      </c>
      <c r="AB197" s="120"/>
      <c r="AC197" s="120"/>
      <c r="AD197" s="120"/>
      <c r="AE197" s="120"/>
      <c r="AF197" s="120">
        <v>0</v>
      </c>
      <c r="AG197" s="120"/>
      <c r="AH197" s="120"/>
      <c r="AI197" s="120"/>
      <c r="AJ197" s="120">
        <v>10000</v>
      </c>
      <c r="AK197" s="120"/>
      <c r="AL197" s="120"/>
      <c r="AM197" s="120"/>
      <c r="AN197" s="120"/>
      <c r="AO197" s="120">
        <v>0</v>
      </c>
      <c r="AP197" s="120"/>
      <c r="AQ197" s="120"/>
      <c r="AR197" s="120"/>
      <c r="AS197" s="120">
        <v>10000</v>
      </c>
      <c r="AT197" s="120"/>
      <c r="AU197" s="120"/>
      <c r="AV197" s="120"/>
      <c r="AW197" s="120"/>
      <c r="AX197" s="120">
        <v>0</v>
      </c>
      <c r="AY197" s="120"/>
      <c r="AZ197" s="120"/>
      <c r="BA197" s="120"/>
      <c r="BB197" s="120">
        <v>0</v>
      </c>
      <c r="BC197" s="120"/>
      <c r="BD197" s="120"/>
      <c r="BE197" s="120"/>
      <c r="BF197" s="120"/>
      <c r="BG197" s="120">
        <v>0</v>
      </c>
      <c r="BH197" s="120"/>
      <c r="BI197" s="120"/>
      <c r="BJ197" s="120"/>
      <c r="BK197" s="120">
        <v>0</v>
      </c>
      <c r="BL197" s="120"/>
      <c r="BM197" s="120"/>
      <c r="BN197" s="120"/>
      <c r="BO197" s="120"/>
      <c r="BP197" s="121">
        <v>0</v>
      </c>
      <c r="BQ197" s="122"/>
      <c r="BR197" s="122"/>
      <c r="BS197" s="123"/>
    </row>
    <row r="198" spans="1:71" s="99" customFormat="1" ht="51" customHeight="1" x14ac:dyDescent="0.2">
      <c r="A198" s="92" t="s">
        <v>222</v>
      </c>
      <c r="B198" s="93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4"/>
      <c r="N198" s="89" t="s">
        <v>209</v>
      </c>
      <c r="O198" s="90"/>
      <c r="P198" s="90"/>
      <c r="Q198" s="90"/>
      <c r="R198" s="90"/>
      <c r="S198" s="90"/>
      <c r="T198" s="90"/>
      <c r="U198" s="91"/>
      <c r="V198" s="120">
        <v>500000</v>
      </c>
      <c r="W198" s="120"/>
      <c r="X198" s="120"/>
      <c r="Y198" s="120"/>
      <c r="Z198" s="120"/>
      <c r="AA198" s="120">
        <v>0</v>
      </c>
      <c r="AB198" s="120"/>
      <c r="AC198" s="120"/>
      <c r="AD198" s="120"/>
      <c r="AE198" s="120"/>
      <c r="AF198" s="120">
        <v>0</v>
      </c>
      <c r="AG198" s="120"/>
      <c r="AH198" s="120"/>
      <c r="AI198" s="120"/>
      <c r="AJ198" s="120">
        <v>20000</v>
      </c>
      <c r="AK198" s="120"/>
      <c r="AL198" s="120"/>
      <c r="AM198" s="120"/>
      <c r="AN198" s="120"/>
      <c r="AO198" s="120">
        <v>0</v>
      </c>
      <c r="AP198" s="120"/>
      <c r="AQ198" s="120"/>
      <c r="AR198" s="120"/>
      <c r="AS198" s="120">
        <v>50000</v>
      </c>
      <c r="AT198" s="120"/>
      <c r="AU198" s="120"/>
      <c r="AV198" s="120"/>
      <c r="AW198" s="120"/>
      <c r="AX198" s="120">
        <v>0</v>
      </c>
      <c r="AY198" s="120"/>
      <c r="AZ198" s="120"/>
      <c r="BA198" s="120"/>
      <c r="BB198" s="120">
        <v>0</v>
      </c>
      <c r="BC198" s="120"/>
      <c r="BD198" s="120"/>
      <c r="BE198" s="120"/>
      <c r="BF198" s="120"/>
      <c r="BG198" s="120">
        <v>0</v>
      </c>
      <c r="BH198" s="120"/>
      <c r="BI198" s="120"/>
      <c r="BJ198" s="120"/>
      <c r="BK198" s="120">
        <v>0</v>
      </c>
      <c r="BL198" s="120"/>
      <c r="BM198" s="120"/>
      <c r="BN198" s="120"/>
      <c r="BO198" s="120"/>
      <c r="BP198" s="121">
        <v>0</v>
      </c>
      <c r="BQ198" s="122"/>
      <c r="BR198" s="122"/>
      <c r="BS198" s="123"/>
    </row>
    <row r="199" spans="1:71" s="99" customFormat="1" ht="51" customHeight="1" x14ac:dyDescent="0.2">
      <c r="A199" s="92" t="s">
        <v>223</v>
      </c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4"/>
      <c r="N199" s="89" t="s">
        <v>207</v>
      </c>
      <c r="O199" s="90"/>
      <c r="P199" s="90"/>
      <c r="Q199" s="90"/>
      <c r="R199" s="90"/>
      <c r="S199" s="90"/>
      <c r="T199" s="90"/>
      <c r="U199" s="91"/>
      <c r="V199" s="120">
        <v>8464161</v>
      </c>
      <c r="W199" s="120"/>
      <c r="X199" s="120"/>
      <c r="Y199" s="120"/>
      <c r="Z199" s="120"/>
      <c r="AA199" s="120">
        <v>0</v>
      </c>
      <c r="AB199" s="120"/>
      <c r="AC199" s="120"/>
      <c r="AD199" s="120"/>
      <c r="AE199" s="120"/>
      <c r="AF199" s="120">
        <v>0</v>
      </c>
      <c r="AG199" s="120"/>
      <c r="AH199" s="120"/>
      <c r="AI199" s="120"/>
      <c r="AJ199" s="120">
        <v>201000</v>
      </c>
      <c r="AK199" s="120"/>
      <c r="AL199" s="120"/>
      <c r="AM199" s="120"/>
      <c r="AN199" s="120"/>
      <c r="AO199" s="120">
        <v>0</v>
      </c>
      <c r="AP199" s="120"/>
      <c r="AQ199" s="120"/>
      <c r="AR199" s="120"/>
      <c r="AS199" s="120">
        <v>100000</v>
      </c>
      <c r="AT199" s="120"/>
      <c r="AU199" s="120"/>
      <c r="AV199" s="120"/>
      <c r="AW199" s="120"/>
      <c r="AX199" s="120">
        <v>0</v>
      </c>
      <c r="AY199" s="120"/>
      <c r="AZ199" s="120"/>
      <c r="BA199" s="120"/>
      <c r="BB199" s="120">
        <v>0</v>
      </c>
      <c r="BC199" s="120"/>
      <c r="BD199" s="120"/>
      <c r="BE199" s="120"/>
      <c r="BF199" s="120"/>
      <c r="BG199" s="120">
        <v>0</v>
      </c>
      <c r="BH199" s="120"/>
      <c r="BI199" s="120"/>
      <c r="BJ199" s="120"/>
      <c r="BK199" s="120">
        <v>0</v>
      </c>
      <c r="BL199" s="120"/>
      <c r="BM199" s="120"/>
      <c r="BN199" s="120"/>
      <c r="BO199" s="120"/>
      <c r="BP199" s="121">
        <v>0</v>
      </c>
      <c r="BQ199" s="122"/>
      <c r="BR199" s="122"/>
      <c r="BS199" s="123"/>
    </row>
    <row r="200" spans="1:71" s="99" customFormat="1" ht="51" customHeight="1" x14ac:dyDescent="0.2">
      <c r="A200" s="92" t="s">
        <v>224</v>
      </c>
      <c r="B200" s="93"/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4"/>
      <c r="N200" s="89" t="s">
        <v>211</v>
      </c>
      <c r="O200" s="90"/>
      <c r="P200" s="90"/>
      <c r="Q200" s="90"/>
      <c r="R200" s="90"/>
      <c r="S200" s="90"/>
      <c r="T200" s="90"/>
      <c r="U200" s="91"/>
      <c r="V200" s="120">
        <v>2958265</v>
      </c>
      <c r="W200" s="120"/>
      <c r="X200" s="120"/>
      <c r="Y200" s="120"/>
      <c r="Z200" s="120"/>
      <c r="AA200" s="120">
        <v>182076</v>
      </c>
      <c r="AB200" s="120"/>
      <c r="AC200" s="120"/>
      <c r="AD200" s="120"/>
      <c r="AE200" s="120"/>
      <c r="AF200" s="120">
        <v>0</v>
      </c>
      <c r="AG200" s="120"/>
      <c r="AH200" s="120"/>
      <c r="AI200" s="120"/>
      <c r="AJ200" s="120">
        <v>200000</v>
      </c>
      <c r="AK200" s="120"/>
      <c r="AL200" s="120"/>
      <c r="AM200" s="120"/>
      <c r="AN200" s="120"/>
      <c r="AO200" s="120">
        <v>0</v>
      </c>
      <c r="AP200" s="120"/>
      <c r="AQ200" s="120"/>
      <c r="AR200" s="120"/>
      <c r="AS200" s="120">
        <v>10000</v>
      </c>
      <c r="AT200" s="120"/>
      <c r="AU200" s="120"/>
      <c r="AV200" s="120"/>
      <c r="AW200" s="120"/>
      <c r="AX200" s="120">
        <v>0</v>
      </c>
      <c r="AY200" s="120"/>
      <c r="AZ200" s="120"/>
      <c r="BA200" s="120"/>
      <c r="BB200" s="120">
        <v>0</v>
      </c>
      <c r="BC200" s="120"/>
      <c r="BD200" s="120"/>
      <c r="BE200" s="120"/>
      <c r="BF200" s="120"/>
      <c r="BG200" s="120">
        <v>0</v>
      </c>
      <c r="BH200" s="120"/>
      <c r="BI200" s="120"/>
      <c r="BJ200" s="120"/>
      <c r="BK200" s="120">
        <v>0</v>
      </c>
      <c r="BL200" s="120"/>
      <c r="BM200" s="120"/>
      <c r="BN200" s="120"/>
      <c r="BO200" s="120"/>
      <c r="BP200" s="121">
        <v>0</v>
      </c>
      <c r="BQ200" s="122"/>
      <c r="BR200" s="122"/>
      <c r="BS200" s="123"/>
    </row>
    <row r="201" spans="1:71" s="99" customFormat="1" ht="38.25" customHeight="1" x14ac:dyDescent="0.2">
      <c r="A201" s="92" t="s">
        <v>225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4"/>
      <c r="N201" s="89" t="s">
        <v>207</v>
      </c>
      <c r="O201" s="90"/>
      <c r="P201" s="90"/>
      <c r="Q201" s="90"/>
      <c r="R201" s="90"/>
      <c r="S201" s="90"/>
      <c r="T201" s="90"/>
      <c r="U201" s="91"/>
      <c r="V201" s="120">
        <v>3264091</v>
      </c>
      <c r="W201" s="120"/>
      <c r="X201" s="120"/>
      <c r="Y201" s="120"/>
      <c r="Z201" s="120"/>
      <c r="AA201" s="120">
        <v>0</v>
      </c>
      <c r="AB201" s="120"/>
      <c r="AC201" s="120"/>
      <c r="AD201" s="120"/>
      <c r="AE201" s="120"/>
      <c r="AF201" s="120">
        <v>0</v>
      </c>
      <c r="AG201" s="120"/>
      <c r="AH201" s="120"/>
      <c r="AI201" s="120"/>
      <c r="AJ201" s="120">
        <v>800000</v>
      </c>
      <c r="AK201" s="120"/>
      <c r="AL201" s="120"/>
      <c r="AM201" s="120"/>
      <c r="AN201" s="120"/>
      <c r="AO201" s="120">
        <v>0</v>
      </c>
      <c r="AP201" s="120"/>
      <c r="AQ201" s="120"/>
      <c r="AR201" s="120"/>
      <c r="AS201" s="120">
        <v>0</v>
      </c>
      <c r="AT201" s="120"/>
      <c r="AU201" s="120"/>
      <c r="AV201" s="120"/>
      <c r="AW201" s="120"/>
      <c r="AX201" s="120">
        <v>0</v>
      </c>
      <c r="AY201" s="120"/>
      <c r="AZ201" s="120"/>
      <c r="BA201" s="120"/>
      <c r="BB201" s="120">
        <v>0</v>
      </c>
      <c r="BC201" s="120"/>
      <c r="BD201" s="120"/>
      <c r="BE201" s="120"/>
      <c r="BF201" s="120"/>
      <c r="BG201" s="120">
        <v>0</v>
      </c>
      <c r="BH201" s="120"/>
      <c r="BI201" s="120"/>
      <c r="BJ201" s="120"/>
      <c r="BK201" s="120">
        <v>0</v>
      </c>
      <c r="BL201" s="120"/>
      <c r="BM201" s="120"/>
      <c r="BN201" s="120"/>
      <c r="BO201" s="120"/>
      <c r="BP201" s="121">
        <v>0</v>
      </c>
      <c r="BQ201" s="122"/>
      <c r="BR201" s="122"/>
      <c r="BS201" s="123"/>
    </row>
    <row r="202" spans="1:71" s="99" customFormat="1" ht="63.75" customHeight="1" x14ac:dyDescent="0.2">
      <c r="A202" s="92" t="s">
        <v>226</v>
      </c>
      <c r="B202" s="93"/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4"/>
      <c r="N202" s="89" t="s">
        <v>207</v>
      </c>
      <c r="O202" s="90"/>
      <c r="P202" s="90"/>
      <c r="Q202" s="90"/>
      <c r="R202" s="90"/>
      <c r="S202" s="90"/>
      <c r="T202" s="90"/>
      <c r="U202" s="91"/>
      <c r="V202" s="120">
        <v>600000</v>
      </c>
      <c r="W202" s="120"/>
      <c r="X202" s="120"/>
      <c r="Y202" s="120"/>
      <c r="Z202" s="120"/>
      <c r="AA202" s="120">
        <v>0</v>
      </c>
      <c r="AB202" s="120"/>
      <c r="AC202" s="120"/>
      <c r="AD202" s="120"/>
      <c r="AE202" s="120"/>
      <c r="AF202" s="120">
        <v>0</v>
      </c>
      <c r="AG202" s="120"/>
      <c r="AH202" s="120"/>
      <c r="AI202" s="120"/>
      <c r="AJ202" s="120">
        <v>600000</v>
      </c>
      <c r="AK202" s="120"/>
      <c r="AL202" s="120"/>
      <c r="AM202" s="120"/>
      <c r="AN202" s="120"/>
      <c r="AO202" s="120">
        <v>0</v>
      </c>
      <c r="AP202" s="120"/>
      <c r="AQ202" s="120"/>
      <c r="AR202" s="120"/>
      <c r="AS202" s="120">
        <v>300000</v>
      </c>
      <c r="AT202" s="120"/>
      <c r="AU202" s="120"/>
      <c r="AV202" s="120"/>
      <c r="AW202" s="120"/>
      <c r="AX202" s="120">
        <v>0</v>
      </c>
      <c r="AY202" s="120"/>
      <c r="AZ202" s="120"/>
      <c r="BA202" s="120"/>
      <c r="BB202" s="120">
        <v>0</v>
      </c>
      <c r="BC202" s="120"/>
      <c r="BD202" s="120"/>
      <c r="BE202" s="120"/>
      <c r="BF202" s="120"/>
      <c r="BG202" s="120">
        <v>0</v>
      </c>
      <c r="BH202" s="120"/>
      <c r="BI202" s="120"/>
      <c r="BJ202" s="120"/>
      <c r="BK202" s="120">
        <v>0</v>
      </c>
      <c r="BL202" s="120"/>
      <c r="BM202" s="120"/>
      <c r="BN202" s="120"/>
      <c r="BO202" s="120"/>
      <c r="BP202" s="121">
        <v>0</v>
      </c>
      <c r="BQ202" s="122"/>
      <c r="BR202" s="122"/>
      <c r="BS202" s="123"/>
    </row>
    <row r="203" spans="1:71" s="99" customFormat="1" ht="63.75" customHeight="1" x14ac:dyDescent="0.2">
      <c r="A203" s="92" t="s">
        <v>227</v>
      </c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4"/>
      <c r="N203" s="89" t="s">
        <v>228</v>
      </c>
      <c r="O203" s="90"/>
      <c r="P203" s="90"/>
      <c r="Q203" s="90"/>
      <c r="R203" s="90"/>
      <c r="S203" s="90"/>
      <c r="T203" s="90"/>
      <c r="U203" s="91"/>
      <c r="V203" s="120">
        <v>27953224</v>
      </c>
      <c r="W203" s="120"/>
      <c r="X203" s="120"/>
      <c r="Y203" s="120"/>
      <c r="Z203" s="120"/>
      <c r="AA203" s="120">
        <v>0</v>
      </c>
      <c r="AB203" s="120"/>
      <c r="AC203" s="120"/>
      <c r="AD203" s="120"/>
      <c r="AE203" s="120"/>
      <c r="AF203" s="120">
        <v>0</v>
      </c>
      <c r="AG203" s="120"/>
      <c r="AH203" s="120"/>
      <c r="AI203" s="120"/>
      <c r="AJ203" s="120">
        <v>311000</v>
      </c>
      <c r="AK203" s="120"/>
      <c r="AL203" s="120"/>
      <c r="AM203" s="120"/>
      <c r="AN203" s="120"/>
      <c r="AO203" s="120">
        <v>0</v>
      </c>
      <c r="AP203" s="120"/>
      <c r="AQ203" s="120"/>
      <c r="AR203" s="120"/>
      <c r="AS203" s="120">
        <v>200000</v>
      </c>
      <c r="AT203" s="120"/>
      <c r="AU203" s="120"/>
      <c r="AV203" s="120"/>
      <c r="AW203" s="120"/>
      <c r="AX203" s="120">
        <v>0</v>
      </c>
      <c r="AY203" s="120"/>
      <c r="AZ203" s="120"/>
      <c r="BA203" s="120"/>
      <c r="BB203" s="120">
        <v>0</v>
      </c>
      <c r="BC203" s="120"/>
      <c r="BD203" s="120"/>
      <c r="BE203" s="120"/>
      <c r="BF203" s="120"/>
      <c r="BG203" s="120">
        <v>0</v>
      </c>
      <c r="BH203" s="120"/>
      <c r="BI203" s="120"/>
      <c r="BJ203" s="120"/>
      <c r="BK203" s="120">
        <v>0</v>
      </c>
      <c r="BL203" s="120"/>
      <c r="BM203" s="120"/>
      <c r="BN203" s="120"/>
      <c r="BO203" s="120"/>
      <c r="BP203" s="121">
        <v>0</v>
      </c>
      <c r="BQ203" s="122"/>
      <c r="BR203" s="122"/>
      <c r="BS203" s="123"/>
    </row>
    <row r="204" spans="1:71" s="99" customFormat="1" ht="38.25" customHeight="1" x14ac:dyDescent="0.2">
      <c r="A204" s="92" t="s">
        <v>229</v>
      </c>
      <c r="B204" s="93"/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4"/>
      <c r="N204" s="89" t="s">
        <v>211</v>
      </c>
      <c r="O204" s="90"/>
      <c r="P204" s="90"/>
      <c r="Q204" s="90"/>
      <c r="R204" s="90"/>
      <c r="S204" s="90"/>
      <c r="T204" s="90"/>
      <c r="U204" s="91"/>
      <c r="V204" s="120">
        <v>6522210</v>
      </c>
      <c r="W204" s="120"/>
      <c r="X204" s="120"/>
      <c r="Y204" s="120"/>
      <c r="Z204" s="120"/>
      <c r="AA204" s="120">
        <v>0</v>
      </c>
      <c r="AB204" s="120"/>
      <c r="AC204" s="120"/>
      <c r="AD204" s="120"/>
      <c r="AE204" s="120"/>
      <c r="AF204" s="120">
        <v>0</v>
      </c>
      <c r="AG204" s="120"/>
      <c r="AH204" s="120"/>
      <c r="AI204" s="120"/>
      <c r="AJ204" s="120">
        <v>200000</v>
      </c>
      <c r="AK204" s="120"/>
      <c r="AL204" s="120"/>
      <c r="AM204" s="120"/>
      <c r="AN204" s="120"/>
      <c r="AO204" s="120">
        <v>0</v>
      </c>
      <c r="AP204" s="120"/>
      <c r="AQ204" s="120"/>
      <c r="AR204" s="120"/>
      <c r="AS204" s="120">
        <v>100000</v>
      </c>
      <c r="AT204" s="120"/>
      <c r="AU204" s="120"/>
      <c r="AV204" s="120"/>
      <c r="AW204" s="120"/>
      <c r="AX204" s="120">
        <v>0</v>
      </c>
      <c r="AY204" s="120"/>
      <c r="AZ204" s="120"/>
      <c r="BA204" s="120"/>
      <c r="BB204" s="120">
        <v>0</v>
      </c>
      <c r="BC204" s="120"/>
      <c r="BD204" s="120"/>
      <c r="BE204" s="120"/>
      <c r="BF204" s="120"/>
      <c r="BG204" s="120">
        <v>0</v>
      </c>
      <c r="BH204" s="120"/>
      <c r="BI204" s="120"/>
      <c r="BJ204" s="120"/>
      <c r="BK204" s="120">
        <v>0</v>
      </c>
      <c r="BL204" s="120"/>
      <c r="BM204" s="120"/>
      <c r="BN204" s="120"/>
      <c r="BO204" s="120"/>
      <c r="BP204" s="121">
        <v>0</v>
      </c>
      <c r="BQ204" s="122"/>
      <c r="BR204" s="122"/>
      <c r="BS204" s="123"/>
    </row>
    <row r="205" spans="1:71" s="99" customFormat="1" ht="63.75" customHeight="1" x14ac:dyDescent="0.2">
      <c r="A205" s="92" t="s">
        <v>230</v>
      </c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4"/>
      <c r="N205" s="89" t="s">
        <v>205</v>
      </c>
      <c r="O205" s="90"/>
      <c r="P205" s="90"/>
      <c r="Q205" s="90"/>
      <c r="R205" s="90"/>
      <c r="S205" s="90"/>
      <c r="T205" s="90"/>
      <c r="U205" s="91"/>
      <c r="V205" s="120">
        <v>200000</v>
      </c>
      <c r="W205" s="120"/>
      <c r="X205" s="120"/>
      <c r="Y205" s="120"/>
      <c r="Z205" s="120"/>
      <c r="AA205" s="120">
        <v>0</v>
      </c>
      <c r="AB205" s="120"/>
      <c r="AC205" s="120"/>
      <c r="AD205" s="120"/>
      <c r="AE205" s="120"/>
      <c r="AF205" s="120">
        <v>0</v>
      </c>
      <c r="AG205" s="120"/>
      <c r="AH205" s="120"/>
      <c r="AI205" s="120"/>
      <c r="AJ205" s="120">
        <v>10000</v>
      </c>
      <c r="AK205" s="120"/>
      <c r="AL205" s="120"/>
      <c r="AM205" s="120"/>
      <c r="AN205" s="120"/>
      <c r="AO205" s="120">
        <v>0</v>
      </c>
      <c r="AP205" s="120"/>
      <c r="AQ205" s="120"/>
      <c r="AR205" s="120"/>
      <c r="AS205" s="120">
        <v>10000</v>
      </c>
      <c r="AT205" s="120"/>
      <c r="AU205" s="120"/>
      <c r="AV205" s="120"/>
      <c r="AW205" s="120"/>
      <c r="AX205" s="120">
        <v>0</v>
      </c>
      <c r="AY205" s="120"/>
      <c r="AZ205" s="120"/>
      <c r="BA205" s="120"/>
      <c r="BB205" s="120">
        <v>0</v>
      </c>
      <c r="BC205" s="120"/>
      <c r="BD205" s="120"/>
      <c r="BE205" s="120"/>
      <c r="BF205" s="120"/>
      <c r="BG205" s="120">
        <v>0</v>
      </c>
      <c r="BH205" s="120"/>
      <c r="BI205" s="120"/>
      <c r="BJ205" s="120"/>
      <c r="BK205" s="120">
        <v>0</v>
      </c>
      <c r="BL205" s="120"/>
      <c r="BM205" s="120"/>
      <c r="BN205" s="120"/>
      <c r="BO205" s="120"/>
      <c r="BP205" s="121">
        <v>0</v>
      </c>
      <c r="BQ205" s="122"/>
      <c r="BR205" s="122"/>
      <c r="BS205" s="123"/>
    </row>
    <row r="206" spans="1:71" s="99" customFormat="1" ht="89.25" customHeight="1" x14ac:dyDescent="0.2">
      <c r="A206" s="92" t="s">
        <v>231</v>
      </c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4"/>
      <c r="N206" s="89" t="s">
        <v>209</v>
      </c>
      <c r="O206" s="90"/>
      <c r="P206" s="90"/>
      <c r="Q206" s="90"/>
      <c r="R206" s="90"/>
      <c r="S206" s="90"/>
      <c r="T206" s="90"/>
      <c r="U206" s="91"/>
      <c r="V206" s="120">
        <v>1171897</v>
      </c>
      <c r="W206" s="120"/>
      <c r="X206" s="120"/>
      <c r="Y206" s="120"/>
      <c r="Z206" s="120"/>
      <c r="AA206" s="120">
        <v>48900</v>
      </c>
      <c r="AB206" s="120"/>
      <c r="AC206" s="120"/>
      <c r="AD206" s="120"/>
      <c r="AE206" s="120"/>
      <c r="AF206" s="120">
        <v>0</v>
      </c>
      <c r="AG206" s="120"/>
      <c r="AH206" s="120"/>
      <c r="AI206" s="120"/>
      <c r="AJ206" s="120">
        <v>150000</v>
      </c>
      <c r="AK206" s="120"/>
      <c r="AL206" s="120"/>
      <c r="AM206" s="120"/>
      <c r="AN206" s="120"/>
      <c r="AO206" s="120">
        <v>0</v>
      </c>
      <c r="AP206" s="120"/>
      <c r="AQ206" s="120"/>
      <c r="AR206" s="120"/>
      <c r="AS206" s="120">
        <v>700000</v>
      </c>
      <c r="AT206" s="120"/>
      <c r="AU206" s="120"/>
      <c r="AV206" s="120"/>
      <c r="AW206" s="120"/>
      <c r="AX206" s="120">
        <v>0</v>
      </c>
      <c r="AY206" s="120"/>
      <c r="AZ206" s="120"/>
      <c r="BA206" s="120"/>
      <c r="BB206" s="120">
        <v>0</v>
      </c>
      <c r="BC206" s="120"/>
      <c r="BD206" s="120"/>
      <c r="BE206" s="120"/>
      <c r="BF206" s="120"/>
      <c r="BG206" s="120">
        <v>0</v>
      </c>
      <c r="BH206" s="120"/>
      <c r="BI206" s="120"/>
      <c r="BJ206" s="120"/>
      <c r="BK206" s="120">
        <v>0</v>
      </c>
      <c r="BL206" s="120"/>
      <c r="BM206" s="120"/>
      <c r="BN206" s="120"/>
      <c r="BO206" s="120"/>
      <c r="BP206" s="121">
        <v>0</v>
      </c>
      <c r="BQ206" s="122"/>
      <c r="BR206" s="122"/>
      <c r="BS206" s="123"/>
    </row>
    <row r="207" spans="1:71" s="99" customFormat="1" ht="89.25" customHeight="1" x14ac:dyDescent="0.2">
      <c r="A207" s="92" t="s">
        <v>232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4"/>
      <c r="N207" s="89" t="s">
        <v>209</v>
      </c>
      <c r="O207" s="90"/>
      <c r="P207" s="90"/>
      <c r="Q207" s="90"/>
      <c r="R207" s="90"/>
      <c r="S207" s="90"/>
      <c r="T207" s="90"/>
      <c r="U207" s="91"/>
      <c r="V207" s="120">
        <v>2041308</v>
      </c>
      <c r="W207" s="120"/>
      <c r="X207" s="120"/>
      <c r="Y207" s="120"/>
      <c r="Z207" s="120"/>
      <c r="AA207" s="120">
        <v>73177</v>
      </c>
      <c r="AB207" s="120"/>
      <c r="AC207" s="120"/>
      <c r="AD207" s="120"/>
      <c r="AE207" s="120"/>
      <c r="AF207" s="120">
        <v>0</v>
      </c>
      <c r="AG207" s="120"/>
      <c r="AH207" s="120"/>
      <c r="AI207" s="120"/>
      <c r="AJ207" s="120">
        <v>200000</v>
      </c>
      <c r="AK207" s="120"/>
      <c r="AL207" s="120"/>
      <c r="AM207" s="120"/>
      <c r="AN207" s="120"/>
      <c r="AO207" s="120">
        <v>0</v>
      </c>
      <c r="AP207" s="120"/>
      <c r="AQ207" s="120"/>
      <c r="AR207" s="120"/>
      <c r="AS207" s="120">
        <v>200000</v>
      </c>
      <c r="AT207" s="120"/>
      <c r="AU207" s="120"/>
      <c r="AV207" s="120"/>
      <c r="AW207" s="120"/>
      <c r="AX207" s="120">
        <v>0</v>
      </c>
      <c r="AY207" s="120"/>
      <c r="AZ207" s="120"/>
      <c r="BA207" s="120"/>
      <c r="BB207" s="120">
        <v>0</v>
      </c>
      <c r="BC207" s="120"/>
      <c r="BD207" s="120"/>
      <c r="BE207" s="120"/>
      <c r="BF207" s="120"/>
      <c r="BG207" s="120">
        <v>0</v>
      </c>
      <c r="BH207" s="120"/>
      <c r="BI207" s="120"/>
      <c r="BJ207" s="120"/>
      <c r="BK207" s="120">
        <v>0</v>
      </c>
      <c r="BL207" s="120"/>
      <c r="BM207" s="120"/>
      <c r="BN207" s="120"/>
      <c r="BO207" s="120"/>
      <c r="BP207" s="121">
        <v>0</v>
      </c>
      <c r="BQ207" s="122"/>
      <c r="BR207" s="122"/>
      <c r="BS207" s="123"/>
    </row>
    <row r="208" spans="1:71" s="99" customFormat="1" ht="63.75" customHeight="1" x14ac:dyDescent="0.2">
      <c r="A208" s="92" t="s">
        <v>233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4"/>
      <c r="N208" s="89">
        <v>2021</v>
      </c>
      <c r="O208" s="90"/>
      <c r="P208" s="90"/>
      <c r="Q208" s="90"/>
      <c r="R208" s="90"/>
      <c r="S208" s="90"/>
      <c r="T208" s="90"/>
      <c r="U208" s="91"/>
      <c r="V208" s="120">
        <v>8237</v>
      </c>
      <c r="W208" s="120"/>
      <c r="X208" s="120"/>
      <c r="Y208" s="120"/>
      <c r="Z208" s="120"/>
      <c r="AA208" s="120">
        <v>8237</v>
      </c>
      <c r="AB208" s="120"/>
      <c r="AC208" s="120"/>
      <c r="AD208" s="120"/>
      <c r="AE208" s="120"/>
      <c r="AF208" s="120">
        <v>0</v>
      </c>
      <c r="AG208" s="120"/>
      <c r="AH208" s="120"/>
      <c r="AI208" s="120"/>
      <c r="AJ208" s="120">
        <v>0</v>
      </c>
      <c r="AK208" s="120"/>
      <c r="AL208" s="120"/>
      <c r="AM208" s="120"/>
      <c r="AN208" s="120"/>
      <c r="AO208" s="120">
        <v>0</v>
      </c>
      <c r="AP208" s="120"/>
      <c r="AQ208" s="120"/>
      <c r="AR208" s="120"/>
      <c r="AS208" s="120">
        <v>0</v>
      </c>
      <c r="AT208" s="120"/>
      <c r="AU208" s="120"/>
      <c r="AV208" s="120"/>
      <c r="AW208" s="120"/>
      <c r="AX208" s="120">
        <v>0</v>
      </c>
      <c r="AY208" s="120"/>
      <c r="AZ208" s="120"/>
      <c r="BA208" s="120"/>
      <c r="BB208" s="120">
        <v>0</v>
      </c>
      <c r="BC208" s="120"/>
      <c r="BD208" s="120"/>
      <c r="BE208" s="120"/>
      <c r="BF208" s="120"/>
      <c r="BG208" s="120">
        <v>0</v>
      </c>
      <c r="BH208" s="120"/>
      <c r="BI208" s="120"/>
      <c r="BJ208" s="120"/>
      <c r="BK208" s="120">
        <v>0</v>
      </c>
      <c r="BL208" s="120"/>
      <c r="BM208" s="120"/>
      <c r="BN208" s="120"/>
      <c r="BO208" s="120"/>
      <c r="BP208" s="121">
        <v>0</v>
      </c>
      <c r="BQ208" s="122"/>
      <c r="BR208" s="122"/>
      <c r="BS208" s="123"/>
    </row>
    <row r="209" spans="1:79" s="6" customFormat="1" ht="12.75" customHeight="1" x14ac:dyDescent="0.2">
      <c r="A209" s="100" t="s">
        <v>147</v>
      </c>
      <c r="B209" s="101"/>
      <c r="C209" s="101"/>
      <c r="D209" s="101"/>
      <c r="E209" s="101"/>
      <c r="F209" s="101"/>
      <c r="G209" s="101"/>
      <c r="H209" s="101"/>
      <c r="I209" s="101"/>
      <c r="J209" s="101"/>
      <c r="K209" s="101"/>
      <c r="L209" s="101"/>
      <c r="M209" s="102"/>
      <c r="N209" s="86"/>
      <c r="O209" s="87"/>
      <c r="P209" s="87"/>
      <c r="Q209" s="87"/>
      <c r="R209" s="87"/>
      <c r="S209" s="87"/>
      <c r="T209" s="87"/>
      <c r="U209" s="88"/>
      <c r="V209" s="124"/>
      <c r="W209" s="124"/>
      <c r="X209" s="124"/>
      <c r="Y209" s="124"/>
      <c r="Z209" s="124"/>
      <c r="AA209" s="124">
        <v>519308</v>
      </c>
      <c r="AB209" s="124"/>
      <c r="AC209" s="124"/>
      <c r="AD209" s="124"/>
      <c r="AE209" s="124"/>
      <c r="AF209" s="124"/>
      <c r="AG209" s="124"/>
      <c r="AH209" s="124"/>
      <c r="AI209" s="124"/>
      <c r="AJ209" s="124">
        <v>3480000</v>
      </c>
      <c r="AK209" s="124"/>
      <c r="AL209" s="124"/>
      <c r="AM209" s="124"/>
      <c r="AN209" s="124"/>
      <c r="AO209" s="124"/>
      <c r="AP209" s="124"/>
      <c r="AQ209" s="124"/>
      <c r="AR209" s="124"/>
      <c r="AS209" s="124">
        <v>2170000</v>
      </c>
      <c r="AT209" s="124"/>
      <c r="AU209" s="124"/>
      <c r="AV209" s="124"/>
      <c r="AW209" s="124"/>
      <c r="AX209" s="124"/>
      <c r="AY209" s="124"/>
      <c r="AZ209" s="124"/>
      <c r="BA209" s="124"/>
      <c r="BB209" s="124">
        <v>0</v>
      </c>
      <c r="BC209" s="124"/>
      <c r="BD209" s="124"/>
      <c r="BE209" s="124"/>
      <c r="BF209" s="124"/>
      <c r="BG209" s="124"/>
      <c r="BH209" s="124"/>
      <c r="BI209" s="124"/>
      <c r="BJ209" s="124"/>
      <c r="BK209" s="124">
        <v>0</v>
      </c>
      <c r="BL209" s="124"/>
      <c r="BM209" s="124"/>
      <c r="BN209" s="124"/>
      <c r="BO209" s="124"/>
      <c r="BP209" s="125"/>
      <c r="BQ209" s="126"/>
      <c r="BR209" s="126"/>
      <c r="BS209" s="127"/>
    </row>
    <row r="212" spans="1:79" ht="35.25" customHeight="1" x14ac:dyDescent="0.2">
      <c r="A212" s="29" t="s">
        <v>282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79" ht="15" x14ac:dyDescent="0.2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  <c r="AJ213" s="60"/>
      <c r="AK213" s="60"/>
      <c r="AL213" s="60"/>
      <c r="AM213" s="60"/>
      <c r="AN213" s="60"/>
      <c r="AO213" s="60"/>
      <c r="AP213" s="60"/>
      <c r="AQ213" s="60"/>
      <c r="AR213" s="60"/>
      <c r="AS213" s="60"/>
      <c r="AT213" s="60"/>
      <c r="AU213" s="60"/>
      <c r="AV213" s="60"/>
      <c r="AW213" s="60"/>
      <c r="AX213" s="60"/>
      <c r="AY213" s="60"/>
      <c r="AZ213" s="60"/>
      <c r="BA213" s="60"/>
      <c r="BB213" s="60"/>
      <c r="BC213" s="60"/>
      <c r="BD213" s="60"/>
      <c r="BE213" s="60"/>
      <c r="BF213" s="60"/>
      <c r="BG213" s="60"/>
      <c r="BH213" s="60"/>
      <c r="BI213" s="60"/>
      <c r="BJ213" s="60"/>
      <c r="BK213" s="60"/>
      <c r="BL213" s="60"/>
    </row>
    <row r="214" spans="1:79" ht="1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6" spans="1:79" ht="28.5" customHeight="1" x14ac:dyDescent="0.2">
      <c r="A216" s="34" t="s">
        <v>265</v>
      </c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4"/>
      <c r="AT216" s="34"/>
      <c r="AU216" s="34"/>
      <c r="AV216" s="34"/>
      <c r="AW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  <c r="BI216" s="34"/>
      <c r="BJ216" s="34"/>
      <c r="BK216" s="34"/>
      <c r="BL216" s="34"/>
    </row>
    <row r="217" spans="1:79" ht="14.25" customHeight="1" x14ac:dyDescent="0.2">
      <c r="A217" s="29" t="s">
        <v>249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 x14ac:dyDescent="0.2">
      <c r="A218" s="31" t="s">
        <v>247</v>
      </c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</row>
    <row r="219" spans="1:79" ht="42.95" customHeight="1" x14ac:dyDescent="0.2">
      <c r="A219" s="74" t="s">
        <v>135</v>
      </c>
      <c r="B219" s="74"/>
      <c r="C219" s="74"/>
      <c r="D219" s="74"/>
      <c r="E219" s="74"/>
      <c r="F219" s="74"/>
      <c r="G219" s="27" t="s">
        <v>19</v>
      </c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 t="s">
        <v>15</v>
      </c>
      <c r="U219" s="27"/>
      <c r="V219" s="27"/>
      <c r="W219" s="27"/>
      <c r="X219" s="27"/>
      <c r="Y219" s="27"/>
      <c r="Z219" s="27" t="s">
        <v>14</v>
      </c>
      <c r="AA219" s="27"/>
      <c r="AB219" s="27"/>
      <c r="AC219" s="27"/>
      <c r="AD219" s="27"/>
      <c r="AE219" s="27" t="s">
        <v>136</v>
      </c>
      <c r="AF219" s="27"/>
      <c r="AG219" s="27"/>
      <c r="AH219" s="27"/>
      <c r="AI219" s="27"/>
      <c r="AJ219" s="27"/>
      <c r="AK219" s="27" t="s">
        <v>137</v>
      </c>
      <c r="AL219" s="27"/>
      <c r="AM219" s="27"/>
      <c r="AN219" s="27"/>
      <c r="AO219" s="27"/>
      <c r="AP219" s="27"/>
      <c r="AQ219" s="27" t="s">
        <v>138</v>
      </c>
      <c r="AR219" s="27"/>
      <c r="AS219" s="27"/>
      <c r="AT219" s="27"/>
      <c r="AU219" s="27"/>
      <c r="AV219" s="27"/>
      <c r="AW219" s="27" t="s">
        <v>98</v>
      </c>
      <c r="AX219" s="27"/>
      <c r="AY219" s="27"/>
      <c r="AZ219" s="27"/>
      <c r="BA219" s="27"/>
      <c r="BB219" s="27"/>
      <c r="BC219" s="27"/>
      <c r="BD219" s="27"/>
      <c r="BE219" s="27"/>
      <c r="BF219" s="27"/>
      <c r="BG219" s="27" t="s">
        <v>139</v>
      </c>
      <c r="BH219" s="27"/>
      <c r="BI219" s="27"/>
      <c r="BJ219" s="27"/>
      <c r="BK219" s="27"/>
      <c r="BL219" s="27"/>
    </row>
    <row r="220" spans="1:79" ht="39.950000000000003" customHeight="1" x14ac:dyDescent="0.2">
      <c r="A220" s="74"/>
      <c r="B220" s="74"/>
      <c r="C220" s="74"/>
      <c r="D220" s="74"/>
      <c r="E220" s="74"/>
      <c r="F220" s="74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 t="s">
        <v>17</v>
      </c>
      <c r="AX220" s="27"/>
      <c r="AY220" s="27"/>
      <c r="AZ220" s="27"/>
      <c r="BA220" s="27"/>
      <c r="BB220" s="27" t="s">
        <v>16</v>
      </c>
      <c r="BC220" s="27"/>
      <c r="BD220" s="27"/>
      <c r="BE220" s="27"/>
      <c r="BF220" s="27"/>
      <c r="BG220" s="27"/>
      <c r="BH220" s="27"/>
      <c r="BI220" s="27"/>
      <c r="BJ220" s="27"/>
      <c r="BK220" s="27"/>
      <c r="BL220" s="27"/>
    </row>
    <row r="221" spans="1:79" ht="15" customHeight="1" x14ac:dyDescent="0.2">
      <c r="A221" s="27">
        <v>1</v>
      </c>
      <c r="B221" s="27"/>
      <c r="C221" s="27"/>
      <c r="D221" s="27"/>
      <c r="E221" s="27"/>
      <c r="F221" s="27"/>
      <c r="G221" s="27">
        <v>2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>
        <v>3</v>
      </c>
      <c r="U221" s="27"/>
      <c r="V221" s="27"/>
      <c r="W221" s="27"/>
      <c r="X221" s="27"/>
      <c r="Y221" s="27"/>
      <c r="Z221" s="27">
        <v>4</v>
      </c>
      <c r="AA221" s="27"/>
      <c r="AB221" s="27"/>
      <c r="AC221" s="27"/>
      <c r="AD221" s="27"/>
      <c r="AE221" s="27">
        <v>5</v>
      </c>
      <c r="AF221" s="27"/>
      <c r="AG221" s="27"/>
      <c r="AH221" s="27"/>
      <c r="AI221" s="27"/>
      <c r="AJ221" s="27"/>
      <c r="AK221" s="27">
        <v>6</v>
      </c>
      <c r="AL221" s="27"/>
      <c r="AM221" s="27"/>
      <c r="AN221" s="27"/>
      <c r="AO221" s="27"/>
      <c r="AP221" s="27"/>
      <c r="AQ221" s="27">
        <v>7</v>
      </c>
      <c r="AR221" s="27"/>
      <c r="AS221" s="27"/>
      <c r="AT221" s="27"/>
      <c r="AU221" s="27"/>
      <c r="AV221" s="27"/>
      <c r="AW221" s="27">
        <v>8</v>
      </c>
      <c r="AX221" s="27"/>
      <c r="AY221" s="27"/>
      <c r="AZ221" s="27"/>
      <c r="BA221" s="27"/>
      <c r="BB221" s="27">
        <v>9</v>
      </c>
      <c r="BC221" s="27"/>
      <c r="BD221" s="27"/>
      <c r="BE221" s="27"/>
      <c r="BF221" s="27"/>
      <c r="BG221" s="27">
        <v>10</v>
      </c>
      <c r="BH221" s="27"/>
      <c r="BI221" s="27"/>
      <c r="BJ221" s="27"/>
      <c r="BK221" s="27"/>
      <c r="BL221" s="27"/>
    </row>
    <row r="222" spans="1:79" s="1" customFormat="1" ht="12" hidden="1" customHeight="1" x14ac:dyDescent="0.2">
      <c r="A222" s="26" t="s">
        <v>64</v>
      </c>
      <c r="B222" s="26"/>
      <c r="C222" s="26"/>
      <c r="D222" s="26"/>
      <c r="E222" s="26"/>
      <c r="F222" s="26"/>
      <c r="G222" s="61" t="s">
        <v>57</v>
      </c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30" t="s">
        <v>80</v>
      </c>
      <c r="U222" s="30"/>
      <c r="V222" s="30"/>
      <c r="W222" s="30"/>
      <c r="X222" s="30"/>
      <c r="Y222" s="30"/>
      <c r="Z222" s="30" t="s">
        <v>81</v>
      </c>
      <c r="AA222" s="30"/>
      <c r="AB222" s="30"/>
      <c r="AC222" s="30"/>
      <c r="AD222" s="30"/>
      <c r="AE222" s="30" t="s">
        <v>82</v>
      </c>
      <c r="AF222" s="30"/>
      <c r="AG222" s="30"/>
      <c r="AH222" s="30"/>
      <c r="AI222" s="30"/>
      <c r="AJ222" s="30"/>
      <c r="AK222" s="30" t="s">
        <v>83</v>
      </c>
      <c r="AL222" s="30"/>
      <c r="AM222" s="30"/>
      <c r="AN222" s="30"/>
      <c r="AO222" s="30"/>
      <c r="AP222" s="30"/>
      <c r="AQ222" s="78" t="s">
        <v>99</v>
      </c>
      <c r="AR222" s="30"/>
      <c r="AS222" s="30"/>
      <c r="AT222" s="30"/>
      <c r="AU222" s="30"/>
      <c r="AV222" s="30"/>
      <c r="AW222" s="30" t="s">
        <v>84</v>
      </c>
      <c r="AX222" s="30"/>
      <c r="AY222" s="30"/>
      <c r="AZ222" s="30"/>
      <c r="BA222" s="30"/>
      <c r="BB222" s="30" t="s">
        <v>85</v>
      </c>
      <c r="BC222" s="30"/>
      <c r="BD222" s="30"/>
      <c r="BE222" s="30"/>
      <c r="BF222" s="30"/>
      <c r="BG222" s="78" t="s">
        <v>100</v>
      </c>
      <c r="BH222" s="30"/>
      <c r="BI222" s="30"/>
      <c r="BJ222" s="30"/>
      <c r="BK222" s="30"/>
      <c r="BL222" s="30"/>
      <c r="CA222" s="1" t="s">
        <v>50</v>
      </c>
    </row>
    <row r="223" spans="1:79" s="6" customFormat="1" ht="12.75" customHeight="1" x14ac:dyDescent="0.2">
      <c r="A223" s="85"/>
      <c r="B223" s="85"/>
      <c r="C223" s="85"/>
      <c r="D223" s="85"/>
      <c r="E223" s="85"/>
      <c r="F223" s="85"/>
      <c r="G223" s="128" t="s">
        <v>147</v>
      </c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16"/>
      <c r="U223" s="116"/>
      <c r="V223" s="116"/>
      <c r="W223" s="116"/>
      <c r="X223" s="116"/>
      <c r="Y223" s="116"/>
      <c r="Z223" s="116"/>
      <c r="AA223" s="116"/>
      <c r="AB223" s="116"/>
      <c r="AC223" s="116"/>
      <c r="AD223" s="116"/>
      <c r="AE223" s="116"/>
      <c r="AF223" s="116"/>
      <c r="AG223" s="116"/>
      <c r="AH223" s="116"/>
      <c r="AI223" s="116"/>
      <c r="AJ223" s="116"/>
      <c r="AK223" s="116"/>
      <c r="AL223" s="116"/>
      <c r="AM223" s="116"/>
      <c r="AN223" s="116"/>
      <c r="AO223" s="116"/>
      <c r="AP223" s="116"/>
      <c r="AQ223" s="116">
        <f>IF(ISNUMBER(AK223),AK223,0)-IF(ISNUMBER(AE223),AE223,0)</f>
        <v>0</v>
      </c>
      <c r="AR223" s="116"/>
      <c r="AS223" s="116"/>
      <c r="AT223" s="116"/>
      <c r="AU223" s="116"/>
      <c r="AV223" s="116"/>
      <c r="AW223" s="116"/>
      <c r="AX223" s="116"/>
      <c r="AY223" s="116"/>
      <c r="AZ223" s="116"/>
      <c r="BA223" s="116"/>
      <c r="BB223" s="116"/>
      <c r="BC223" s="116"/>
      <c r="BD223" s="116"/>
      <c r="BE223" s="116"/>
      <c r="BF223" s="116"/>
      <c r="BG223" s="116">
        <f>IF(ISNUMBER(Z223),Z223,0)+IF(ISNUMBER(AK223),AK223,0)</f>
        <v>0</v>
      </c>
      <c r="BH223" s="116"/>
      <c r="BI223" s="116"/>
      <c r="BJ223" s="116"/>
      <c r="BK223" s="116"/>
      <c r="BL223" s="116"/>
      <c r="CA223" s="6" t="s">
        <v>51</v>
      </c>
    </row>
    <row r="225" spans="1:79" ht="14.25" customHeight="1" x14ac:dyDescent="0.2">
      <c r="A225" s="29" t="s">
        <v>266</v>
      </c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</row>
    <row r="226" spans="1:79" ht="15" customHeight="1" x14ac:dyDescent="0.2">
      <c r="A226" s="31" t="s">
        <v>247</v>
      </c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/>
      <c r="BK226" s="31"/>
      <c r="BL226" s="31"/>
    </row>
    <row r="227" spans="1:79" ht="18" customHeight="1" x14ac:dyDescent="0.2">
      <c r="A227" s="27" t="s">
        <v>135</v>
      </c>
      <c r="B227" s="27"/>
      <c r="C227" s="27"/>
      <c r="D227" s="27"/>
      <c r="E227" s="27"/>
      <c r="F227" s="27"/>
      <c r="G227" s="27" t="s">
        <v>19</v>
      </c>
      <c r="H227" s="27"/>
      <c r="I227" s="27"/>
      <c r="J227" s="27"/>
      <c r="K227" s="27"/>
      <c r="L227" s="27"/>
      <c r="M227" s="27"/>
      <c r="N227" s="27"/>
      <c r="O227" s="27"/>
      <c r="P227" s="27"/>
      <c r="Q227" s="27" t="s">
        <v>253</v>
      </c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 t="s">
        <v>263</v>
      </c>
      <c r="AP227" s="27"/>
      <c r="AQ227" s="27"/>
      <c r="AR227" s="27"/>
      <c r="AS227" s="27"/>
      <c r="AT227" s="27"/>
      <c r="AU227" s="27"/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  <c r="BG227" s="27"/>
      <c r="BH227" s="27"/>
      <c r="BI227" s="27"/>
      <c r="BJ227" s="27"/>
      <c r="BK227" s="27"/>
      <c r="BL227" s="27"/>
    </row>
    <row r="228" spans="1:79" ht="42.95" customHeight="1" x14ac:dyDescent="0.2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 t="s">
        <v>140</v>
      </c>
      <c r="R228" s="27"/>
      <c r="S228" s="27"/>
      <c r="T228" s="27"/>
      <c r="U228" s="27"/>
      <c r="V228" s="74" t="s">
        <v>141</v>
      </c>
      <c r="W228" s="74"/>
      <c r="X228" s="74"/>
      <c r="Y228" s="74"/>
      <c r="Z228" s="27" t="s">
        <v>142</v>
      </c>
      <c r="AA228" s="27"/>
      <c r="AB228" s="27"/>
      <c r="AC228" s="27"/>
      <c r="AD228" s="27"/>
      <c r="AE228" s="27"/>
      <c r="AF228" s="27"/>
      <c r="AG228" s="27"/>
      <c r="AH228" s="27"/>
      <c r="AI228" s="27"/>
      <c r="AJ228" s="27" t="s">
        <v>143</v>
      </c>
      <c r="AK228" s="27"/>
      <c r="AL228" s="27"/>
      <c r="AM228" s="27"/>
      <c r="AN228" s="27"/>
      <c r="AO228" s="27" t="s">
        <v>20</v>
      </c>
      <c r="AP228" s="27"/>
      <c r="AQ228" s="27"/>
      <c r="AR228" s="27"/>
      <c r="AS228" s="27"/>
      <c r="AT228" s="74" t="s">
        <v>144</v>
      </c>
      <c r="AU228" s="74"/>
      <c r="AV228" s="74"/>
      <c r="AW228" s="74"/>
      <c r="AX228" s="27" t="s">
        <v>142</v>
      </c>
      <c r="AY228" s="27"/>
      <c r="AZ228" s="27"/>
      <c r="BA228" s="27"/>
      <c r="BB228" s="27"/>
      <c r="BC228" s="27"/>
      <c r="BD228" s="27"/>
      <c r="BE228" s="27"/>
      <c r="BF228" s="27"/>
      <c r="BG228" s="27"/>
      <c r="BH228" s="27" t="s">
        <v>145</v>
      </c>
      <c r="BI228" s="27"/>
      <c r="BJ228" s="27"/>
      <c r="BK228" s="27"/>
      <c r="BL228" s="27"/>
    </row>
    <row r="229" spans="1:79" ht="63" customHeight="1" x14ac:dyDescent="0.2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74"/>
      <c r="W229" s="74"/>
      <c r="X229" s="74"/>
      <c r="Y229" s="74"/>
      <c r="Z229" s="27" t="s">
        <v>17</v>
      </c>
      <c r="AA229" s="27"/>
      <c r="AB229" s="27"/>
      <c r="AC229" s="27"/>
      <c r="AD229" s="27"/>
      <c r="AE229" s="27" t="s">
        <v>16</v>
      </c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74"/>
      <c r="AU229" s="74"/>
      <c r="AV229" s="74"/>
      <c r="AW229" s="74"/>
      <c r="AX229" s="27" t="s">
        <v>17</v>
      </c>
      <c r="AY229" s="27"/>
      <c r="AZ229" s="27"/>
      <c r="BA229" s="27"/>
      <c r="BB229" s="27"/>
      <c r="BC229" s="27" t="s">
        <v>16</v>
      </c>
      <c r="BD229" s="27"/>
      <c r="BE229" s="27"/>
      <c r="BF229" s="27"/>
      <c r="BG229" s="27"/>
      <c r="BH229" s="27"/>
      <c r="BI229" s="27"/>
      <c r="BJ229" s="27"/>
      <c r="BK229" s="27"/>
      <c r="BL229" s="27"/>
    </row>
    <row r="230" spans="1:79" ht="15" customHeight="1" x14ac:dyDescent="0.2">
      <c r="A230" s="27">
        <v>1</v>
      </c>
      <c r="B230" s="27"/>
      <c r="C230" s="27"/>
      <c r="D230" s="27"/>
      <c r="E230" s="27"/>
      <c r="F230" s="27"/>
      <c r="G230" s="27">
        <v>2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>
        <v>3</v>
      </c>
      <c r="R230" s="27"/>
      <c r="S230" s="27"/>
      <c r="T230" s="27"/>
      <c r="U230" s="27"/>
      <c r="V230" s="27">
        <v>4</v>
      </c>
      <c r="W230" s="27"/>
      <c r="X230" s="27"/>
      <c r="Y230" s="27"/>
      <c r="Z230" s="27">
        <v>5</v>
      </c>
      <c r="AA230" s="27"/>
      <c r="AB230" s="27"/>
      <c r="AC230" s="27"/>
      <c r="AD230" s="27"/>
      <c r="AE230" s="27">
        <v>6</v>
      </c>
      <c r="AF230" s="27"/>
      <c r="AG230" s="27"/>
      <c r="AH230" s="27"/>
      <c r="AI230" s="27"/>
      <c r="AJ230" s="27">
        <v>7</v>
      </c>
      <c r="AK230" s="27"/>
      <c r="AL230" s="27"/>
      <c r="AM230" s="27"/>
      <c r="AN230" s="27"/>
      <c r="AO230" s="27">
        <v>8</v>
      </c>
      <c r="AP230" s="27"/>
      <c r="AQ230" s="27"/>
      <c r="AR230" s="27"/>
      <c r="AS230" s="27"/>
      <c r="AT230" s="27">
        <v>9</v>
      </c>
      <c r="AU230" s="27"/>
      <c r="AV230" s="27"/>
      <c r="AW230" s="27"/>
      <c r="AX230" s="27">
        <v>10</v>
      </c>
      <c r="AY230" s="27"/>
      <c r="AZ230" s="27"/>
      <c r="BA230" s="27"/>
      <c r="BB230" s="27"/>
      <c r="BC230" s="27">
        <v>11</v>
      </c>
      <c r="BD230" s="27"/>
      <c r="BE230" s="27"/>
      <c r="BF230" s="27"/>
      <c r="BG230" s="27"/>
      <c r="BH230" s="27">
        <v>12</v>
      </c>
      <c r="BI230" s="27"/>
      <c r="BJ230" s="27"/>
      <c r="BK230" s="27"/>
      <c r="BL230" s="27"/>
    </row>
    <row r="231" spans="1:79" s="1" customFormat="1" ht="12" hidden="1" customHeight="1" x14ac:dyDescent="0.2">
      <c r="A231" s="26" t="s">
        <v>64</v>
      </c>
      <c r="B231" s="26"/>
      <c r="C231" s="26"/>
      <c r="D231" s="26"/>
      <c r="E231" s="26"/>
      <c r="F231" s="26"/>
      <c r="G231" s="61" t="s">
        <v>57</v>
      </c>
      <c r="H231" s="61"/>
      <c r="I231" s="61"/>
      <c r="J231" s="61"/>
      <c r="K231" s="61"/>
      <c r="L231" s="61"/>
      <c r="M231" s="61"/>
      <c r="N231" s="61"/>
      <c r="O231" s="61"/>
      <c r="P231" s="61"/>
      <c r="Q231" s="30" t="s">
        <v>80</v>
      </c>
      <c r="R231" s="30"/>
      <c r="S231" s="30"/>
      <c r="T231" s="30"/>
      <c r="U231" s="30"/>
      <c r="V231" s="30" t="s">
        <v>81</v>
      </c>
      <c r="W231" s="30"/>
      <c r="X231" s="30"/>
      <c r="Y231" s="30"/>
      <c r="Z231" s="30" t="s">
        <v>82</v>
      </c>
      <c r="AA231" s="30"/>
      <c r="AB231" s="30"/>
      <c r="AC231" s="30"/>
      <c r="AD231" s="30"/>
      <c r="AE231" s="30" t="s">
        <v>83</v>
      </c>
      <c r="AF231" s="30"/>
      <c r="AG231" s="30"/>
      <c r="AH231" s="30"/>
      <c r="AI231" s="30"/>
      <c r="AJ231" s="78" t="s">
        <v>101</v>
      </c>
      <c r="AK231" s="30"/>
      <c r="AL231" s="30"/>
      <c r="AM231" s="30"/>
      <c r="AN231" s="30"/>
      <c r="AO231" s="30" t="s">
        <v>84</v>
      </c>
      <c r="AP231" s="30"/>
      <c r="AQ231" s="30"/>
      <c r="AR231" s="30"/>
      <c r="AS231" s="30"/>
      <c r="AT231" s="78" t="s">
        <v>102</v>
      </c>
      <c r="AU231" s="30"/>
      <c r="AV231" s="30"/>
      <c r="AW231" s="30"/>
      <c r="AX231" s="30" t="s">
        <v>85</v>
      </c>
      <c r="AY231" s="30"/>
      <c r="AZ231" s="30"/>
      <c r="BA231" s="30"/>
      <c r="BB231" s="30"/>
      <c r="BC231" s="30" t="s">
        <v>86</v>
      </c>
      <c r="BD231" s="30"/>
      <c r="BE231" s="30"/>
      <c r="BF231" s="30"/>
      <c r="BG231" s="30"/>
      <c r="BH231" s="78" t="s">
        <v>101</v>
      </c>
      <c r="BI231" s="30"/>
      <c r="BJ231" s="30"/>
      <c r="BK231" s="30"/>
      <c r="BL231" s="30"/>
      <c r="CA231" s="1" t="s">
        <v>52</v>
      </c>
    </row>
    <row r="232" spans="1:79" s="6" customFormat="1" ht="12.75" customHeight="1" x14ac:dyDescent="0.2">
      <c r="A232" s="85"/>
      <c r="B232" s="85"/>
      <c r="C232" s="85"/>
      <c r="D232" s="85"/>
      <c r="E232" s="85"/>
      <c r="F232" s="85"/>
      <c r="G232" s="128" t="s">
        <v>147</v>
      </c>
      <c r="H232" s="128"/>
      <c r="I232" s="128"/>
      <c r="J232" s="128"/>
      <c r="K232" s="128"/>
      <c r="L232" s="128"/>
      <c r="M232" s="128"/>
      <c r="N232" s="128"/>
      <c r="O232" s="128"/>
      <c r="P232" s="128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  <c r="AA232" s="116"/>
      <c r="AB232" s="116"/>
      <c r="AC232" s="116"/>
      <c r="AD232" s="116"/>
      <c r="AE232" s="116"/>
      <c r="AF232" s="116"/>
      <c r="AG232" s="116"/>
      <c r="AH232" s="116"/>
      <c r="AI232" s="116"/>
      <c r="AJ232" s="116">
        <f>IF(ISNUMBER(Q232),Q232,0)-IF(ISNUMBER(Z232),Z232,0)</f>
        <v>0</v>
      </c>
      <c r="AK232" s="116"/>
      <c r="AL232" s="116"/>
      <c r="AM232" s="116"/>
      <c r="AN232" s="116"/>
      <c r="AO232" s="116"/>
      <c r="AP232" s="116"/>
      <c r="AQ232" s="116"/>
      <c r="AR232" s="116"/>
      <c r="AS232" s="116"/>
      <c r="AT232" s="116">
        <f>IF(ISNUMBER(V232),V232,0)-IF(ISNUMBER(Z232),Z232,0)-IF(ISNUMBER(AE232),AE232,0)</f>
        <v>0</v>
      </c>
      <c r="AU232" s="116"/>
      <c r="AV232" s="116"/>
      <c r="AW232" s="116"/>
      <c r="AX232" s="116"/>
      <c r="AY232" s="116"/>
      <c r="AZ232" s="116"/>
      <c r="BA232" s="116"/>
      <c r="BB232" s="116"/>
      <c r="BC232" s="116"/>
      <c r="BD232" s="116"/>
      <c r="BE232" s="116"/>
      <c r="BF232" s="116"/>
      <c r="BG232" s="116"/>
      <c r="BH232" s="116">
        <f>IF(ISNUMBER(AO232),AO232,0)-IF(ISNUMBER(AX232),AX232,0)</f>
        <v>0</v>
      </c>
      <c r="BI232" s="116"/>
      <c r="BJ232" s="116"/>
      <c r="BK232" s="116"/>
      <c r="BL232" s="116"/>
      <c r="CA232" s="6" t="s">
        <v>53</v>
      </c>
    </row>
    <row r="234" spans="1:79" ht="14.25" customHeight="1" x14ac:dyDescent="0.2">
      <c r="A234" s="29" t="s">
        <v>254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</row>
    <row r="235" spans="1:79" ht="15" customHeight="1" x14ac:dyDescent="0.2">
      <c r="A235" s="31" t="s">
        <v>247</v>
      </c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</row>
    <row r="236" spans="1:79" ht="42.95" customHeight="1" x14ac:dyDescent="0.2">
      <c r="A236" s="74" t="s">
        <v>135</v>
      </c>
      <c r="B236" s="74"/>
      <c r="C236" s="74"/>
      <c r="D236" s="74"/>
      <c r="E236" s="74"/>
      <c r="F236" s="74"/>
      <c r="G236" s="27" t="s">
        <v>19</v>
      </c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 t="s">
        <v>15</v>
      </c>
      <c r="U236" s="27"/>
      <c r="V236" s="27"/>
      <c r="W236" s="27"/>
      <c r="X236" s="27"/>
      <c r="Y236" s="27"/>
      <c r="Z236" s="27" t="s">
        <v>14</v>
      </c>
      <c r="AA236" s="27"/>
      <c r="AB236" s="27"/>
      <c r="AC236" s="27"/>
      <c r="AD236" s="27"/>
      <c r="AE236" s="27" t="s">
        <v>250</v>
      </c>
      <c r="AF236" s="27"/>
      <c r="AG236" s="27"/>
      <c r="AH236" s="27"/>
      <c r="AI236" s="27"/>
      <c r="AJ236" s="27"/>
      <c r="AK236" s="27" t="s">
        <v>255</v>
      </c>
      <c r="AL236" s="27"/>
      <c r="AM236" s="27"/>
      <c r="AN236" s="27"/>
      <c r="AO236" s="27"/>
      <c r="AP236" s="27"/>
      <c r="AQ236" s="27" t="s">
        <v>267</v>
      </c>
      <c r="AR236" s="27"/>
      <c r="AS236" s="27"/>
      <c r="AT236" s="27"/>
      <c r="AU236" s="27"/>
      <c r="AV236" s="27"/>
      <c r="AW236" s="27" t="s">
        <v>18</v>
      </c>
      <c r="AX236" s="27"/>
      <c r="AY236" s="27"/>
      <c r="AZ236" s="27"/>
      <c r="BA236" s="27"/>
      <c r="BB236" s="27"/>
      <c r="BC236" s="27"/>
      <c r="BD236" s="27"/>
      <c r="BE236" s="27" t="s">
        <v>156</v>
      </c>
      <c r="BF236" s="27"/>
      <c r="BG236" s="27"/>
      <c r="BH236" s="27"/>
      <c r="BI236" s="27"/>
      <c r="BJ236" s="27"/>
      <c r="BK236" s="27"/>
      <c r="BL236" s="27"/>
    </row>
    <row r="237" spans="1:79" ht="21.75" customHeight="1" x14ac:dyDescent="0.2">
      <c r="A237" s="74"/>
      <c r="B237" s="74"/>
      <c r="C237" s="74"/>
      <c r="D237" s="74"/>
      <c r="E237" s="74"/>
      <c r="F237" s="74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</row>
    <row r="238" spans="1:79" ht="15" customHeight="1" x14ac:dyDescent="0.2">
      <c r="A238" s="27">
        <v>1</v>
      </c>
      <c r="B238" s="27"/>
      <c r="C238" s="27"/>
      <c r="D238" s="27"/>
      <c r="E238" s="27"/>
      <c r="F238" s="27"/>
      <c r="G238" s="27">
        <v>2</v>
      </c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>
        <v>3</v>
      </c>
      <c r="U238" s="27"/>
      <c r="V238" s="27"/>
      <c r="W238" s="27"/>
      <c r="X238" s="27"/>
      <c r="Y238" s="27"/>
      <c r="Z238" s="27">
        <v>4</v>
      </c>
      <c r="AA238" s="27"/>
      <c r="AB238" s="27"/>
      <c r="AC238" s="27"/>
      <c r="AD238" s="27"/>
      <c r="AE238" s="27">
        <v>5</v>
      </c>
      <c r="AF238" s="27"/>
      <c r="AG238" s="27"/>
      <c r="AH238" s="27"/>
      <c r="AI238" s="27"/>
      <c r="AJ238" s="27"/>
      <c r="AK238" s="27">
        <v>6</v>
      </c>
      <c r="AL238" s="27"/>
      <c r="AM238" s="27"/>
      <c r="AN238" s="27"/>
      <c r="AO238" s="27"/>
      <c r="AP238" s="27"/>
      <c r="AQ238" s="27">
        <v>7</v>
      </c>
      <c r="AR238" s="27"/>
      <c r="AS238" s="27"/>
      <c r="AT238" s="27"/>
      <c r="AU238" s="27"/>
      <c r="AV238" s="27"/>
      <c r="AW238" s="26">
        <v>8</v>
      </c>
      <c r="AX238" s="26"/>
      <c r="AY238" s="26"/>
      <c r="AZ238" s="26"/>
      <c r="BA238" s="26"/>
      <c r="BB238" s="26"/>
      <c r="BC238" s="26"/>
      <c r="BD238" s="26"/>
      <c r="BE238" s="26">
        <v>9</v>
      </c>
      <c r="BF238" s="26"/>
      <c r="BG238" s="26"/>
      <c r="BH238" s="26"/>
      <c r="BI238" s="26"/>
      <c r="BJ238" s="26"/>
      <c r="BK238" s="26"/>
      <c r="BL238" s="26"/>
    </row>
    <row r="239" spans="1:79" s="1" customFormat="1" ht="18.75" hidden="1" customHeight="1" x14ac:dyDescent="0.2">
      <c r="A239" s="26" t="s">
        <v>64</v>
      </c>
      <c r="B239" s="26"/>
      <c r="C239" s="26"/>
      <c r="D239" s="26"/>
      <c r="E239" s="26"/>
      <c r="F239" s="26"/>
      <c r="G239" s="61" t="s">
        <v>57</v>
      </c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30" t="s">
        <v>80</v>
      </c>
      <c r="U239" s="30"/>
      <c r="V239" s="30"/>
      <c r="W239" s="30"/>
      <c r="X239" s="30"/>
      <c r="Y239" s="30"/>
      <c r="Z239" s="30" t="s">
        <v>81</v>
      </c>
      <c r="AA239" s="30"/>
      <c r="AB239" s="30"/>
      <c r="AC239" s="30"/>
      <c r="AD239" s="30"/>
      <c r="AE239" s="30" t="s">
        <v>82</v>
      </c>
      <c r="AF239" s="30"/>
      <c r="AG239" s="30"/>
      <c r="AH239" s="30"/>
      <c r="AI239" s="30"/>
      <c r="AJ239" s="30"/>
      <c r="AK239" s="30" t="s">
        <v>83</v>
      </c>
      <c r="AL239" s="30"/>
      <c r="AM239" s="30"/>
      <c r="AN239" s="30"/>
      <c r="AO239" s="30"/>
      <c r="AP239" s="30"/>
      <c r="AQ239" s="30" t="s">
        <v>84</v>
      </c>
      <c r="AR239" s="30"/>
      <c r="AS239" s="30"/>
      <c r="AT239" s="30"/>
      <c r="AU239" s="30"/>
      <c r="AV239" s="30"/>
      <c r="AW239" s="61" t="s">
        <v>87</v>
      </c>
      <c r="AX239" s="61"/>
      <c r="AY239" s="61"/>
      <c r="AZ239" s="61"/>
      <c r="BA239" s="61"/>
      <c r="BB239" s="61"/>
      <c r="BC239" s="61"/>
      <c r="BD239" s="61"/>
      <c r="BE239" s="61" t="s">
        <v>88</v>
      </c>
      <c r="BF239" s="61"/>
      <c r="BG239" s="61"/>
      <c r="BH239" s="61"/>
      <c r="BI239" s="61"/>
      <c r="BJ239" s="61"/>
      <c r="BK239" s="61"/>
      <c r="BL239" s="61"/>
      <c r="CA239" s="1" t="s">
        <v>54</v>
      </c>
    </row>
    <row r="240" spans="1:79" s="6" customFormat="1" ht="12.75" customHeight="1" x14ac:dyDescent="0.2">
      <c r="A240" s="85"/>
      <c r="B240" s="85"/>
      <c r="C240" s="85"/>
      <c r="D240" s="85"/>
      <c r="E240" s="85"/>
      <c r="F240" s="85"/>
      <c r="G240" s="128" t="s">
        <v>147</v>
      </c>
      <c r="H240" s="128"/>
      <c r="I240" s="128"/>
      <c r="J240" s="128"/>
      <c r="K240" s="128"/>
      <c r="L240" s="128"/>
      <c r="M240" s="128"/>
      <c r="N240" s="128"/>
      <c r="O240" s="128"/>
      <c r="P240" s="128"/>
      <c r="Q240" s="128"/>
      <c r="R240" s="128"/>
      <c r="S240" s="128"/>
      <c r="T240" s="116"/>
      <c r="U240" s="116"/>
      <c r="V240" s="116"/>
      <c r="W240" s="116"/>
      <c r="X240" s="116"/>
      <c r="Y240" s="116"/>
      <c r="Z240" s="116"/>
      <c r="AA240" s="116"/>
      <c r="AB240" s="116"/>
      <c r="AC240" s="116"/>
      <c r="AD240" s="116"/>
      <c r="AE240" s="116"/>
      <c r="AF240" s="116"/>
      <c r="AG240" s="116"/>
      <c r="AH240" s="116"/>
      <c r="AI240" s="116"/>
      <c r="AJ240" s="116"/>
      <c r="AK240" s="116"/>
      <c r="AL240" s="116"/>
      <c r="AM240" s="116"/>
      <c r="AN240" s="116"/>
      <c r="AO240" s="116"/>
      <c r="AP240" s="116"/>
      <c r="AQ240" s="116"/>
      <c r="AR240" s="116"/>
      <c r="AS240" s="116"/>
      <c r="AT240" s="116"/>
      <c r="AU240" s="116"/>
      <c r="AV240" s="116"/>
      <c r="AW240" s="128"/>
      <c r="AX240" s="128"/>
      <c r="AY240" s="128"/>
      <c r="AZ240" s="128"/>
      <c r="BA240" s="128"/>
      <c r="BB240" s="128"/>
      <c r="BC240" s="128"/>
      <c r="BD240" s="128"/>
      <c r="BE240" s="128"/>
      <c r="BF240" s="128"/>
      <c r="BG240" s="128"/>
      <c r="BH240" s="128"/>
      <c r="BI240" s="128"/>
      <c r="BJ240" s="128"/>
      <c r="BK240" s="128"/>
      <c r="BL240" s="128"/>
      <c r="CA240" s="6" t="s">
        <v>55</v>
      </c>
    </row>
    <row r="242" spans="1:64" ht="14.25" customHeight="1" x14ac:dyDescent="0.2">
      <c r="A242" s="29" t="s">
        <v>268</v>
      </c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</row>
    <row r="243" spans="1:64" ht="15" customHeight="1" x14ac:dyDescent="0.2">
      <c r="A243" s="129" t="s">
        <v>237</v>
      </c>
      <c r="B243" s="130"/>
      <c r="C243" s="130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30"/>
      <c r="V243" s="130"/>
      <c r="W243" s="130"/>
      <c r="X243" s="130"/>
      <c r="Y243" s="130"/>
      <c r="Z243" s="130"/>
      <c r="AA243" s="130"/>
      <c r="AB243" s="130"/>
      <c r="AC243" s="130"/>
      <c r="AD243" s="130"/>
      <c r="AE243" s="130"/>
      <c r="AF243" s="130"/>
      <c r="AG243" s="130"/>
      <c r="AH243" s="130"/>
      <c r="AI243" s="130"/>
      <c r="AJ243" s="130"/>
      <c r="AK243" s="130"/>
      <c r="AL243" s="130"/>
      <c r="AM243" s="130"/>
      <c r="AN243" s="130"/>
      <c r="AO243" s="130"/>
      <c r="AP243" s="130"/>
      <c r="AQ243" s="130"/>
      <c r="AR243" s="130"/>
      <c r="AS243" s="130"/>
      <c r="AT243" s="130"/>
      <c r="AU243" s="130"/>
      <c r="AV243" s="130"/>
      <c r="AW243" s="130"/>
      <c r="AX243" s="130"/>
      <c r="AY243" s="130"/>
      <c r="AZ243" s="130"/>
      <c r="BA243" s="130"/>
      <c r="BB243" s="130"/>
      <c r="BC243" s="130"/>
      <c r="BD243" s="130"/>
      <c r="BE243" s="130"/>
      <c r="BF243" s="130"/>
      <c r="BG243" s="130"/>
      <c r="BH243" s="130"/>
      <c r="BI243" s="130"/>
      <c r="BJ243" s="130"/>
      <c r="BK243" s="130"/>
      <c r="BL243" s="130"/>
    </row>
    <row r="244" spans="1:64" ht="1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</row>
    <row r="246" spans="1:64" ht="14.25" x14ac:dyDescent="0.2">
      <c r="A246" s="29" t="s">
        <v>283</v>
      </c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</row>
    <row r="247" spans="1:64" ht="14.25" x14ac:dyDescent="0.2">
      <c r="A247" s="29" t="s">
        <v>256</v>
      </c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29"/>
      <c r="AY247" s="29"/>
      <c r="AZ247" s="29"/>
      <c r="BA247" s="29"/>
      <c r="BB247" s="29"/>
      <c r="BC247" s="29"/>
      <c r="BD247" s="29"/>
      <c r="BE247" s="29"/>
      <c r="BF247" s="29"/>
      <c r="BG247" s="29"/>
      <c r="BH247" s="29"/>
      <c r="BI247" s="29"/>
      <c r="BJ247" s="29"/>
      <c r="BK247" s="29"/>
      <c r="BL247" s="29"/>
    </row>
    <row r="248" spans="1:64" ht="105" customHeight="1" x14ac:dyDescent="0.2">
      <c r="A248" s="129" t="s">
        <v>238</v>
      </c>
      <c r="B248" s="130"/>
      <c r="C248" s="130"/>
      <c r="D248" s="130"/>
      <c r="E248" s="130"/>
      <c r="F248" s="130"/>
      <c r="G248" s="130"/>
      <c r="H248" s="130"/>
      <c r="I248" s="130"/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130"/>
      <c r="AC248" s="130"/>
      <c r="AD248" s="130"/>
      <c r="AE248" s="130"/>
      <c r="AF248" s="130"/>
      <c r="AG248" s="130"/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  <c r="AR248" s="130"/>
      <c r="AS248" s="130"/>
      <c r="AT248" s="130"/>
      <c r="AU248" s="130"/>
      <c r="AV248" s="130"/>
      <c r="AW248" s="130"/>
      <c r="AX248" s="130"/>
      <c r="AY248" s="130"/>
      <c r="AZ248" s="130"/>
      <c r="BA248" s="130"/>
      <c r="BB248" s="130"/>
      <c r="BC248" s="130"/>
      <c r="BD248" s="130"/>
      <c r="BE248" s="130"/>
      <c r="BF248" s="130"/>
      <c r="BG248" s="130"/>
      <c r="BH248" s="130"/>
      <c r="BI248" s="130"/>
      <c r="BJ248" s="130"/>
      <c r="BK248" s="130"/>
      <c r="BL248" s="130"/>
    </row>
    <row r="249" spans="1:64" ht="1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</row>
    <row r="252" spans="1:64" ht="18.95" customHeight="1" x14ac:dyDescent="0.2">
      <c r="A252" s="133" t="s">
        <v>241</v>
      </c>
      <c r="B252" s="130"/>
      <c r="C252" s="130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22"/>
      <c r="AC252" s="22"/>
      <c r="AD252" s="22"/>
      <c r="AE252" s="22"/>
      <c r="AF252" s="22"/>
      <c r="AG252" s="22"/>
      <c r="AH252" s="42"/>
      <c r="AI252" s="42"/>
      <c r="AJ252" s="42"/>
      <c r="AK252" s="42"/>
      <c r="AL252" s="42"/>
      <c r="AM252" s="42"/>
      <c r="AN252" s="42"/>
      <c r="AO252" s="42"/>
      <c r="AP252" s="42"/>
      <c r="AQ252" s="22"/>
      <c r="AR252" s="22"/>
      <c r="AS252" s="22"/>
      <c r="AT252" s="22"/>
      <c r="AU252" s="134" t="s">
        <v>243</v>
      </c>
      <c r="AV252" s="132"/>
      <c r="AW252" s="132"/>
      <c r="AX252" s="132"/>
      <c r="AY252" s="132"/>
      <c r="AZ252" s="132"/>
      <c r="BA252" s="132"/>
      <c r="BB252" s="132"/>
      <c r="BC252" s="132"/>
      <c r="BD252" s="132"/>
      <c r="BE252" s="132"/>
      <c r="BF252" s="132"/>
    </row>
    <row r="253" spans="1:64" ht="12.75" customHeight="1" x14ac:dyDescent="0.2">
      <c r="AB253" s="23"/>
      <c r="AC253" s="23"/>
      <c r="AD253" s="23"/>
      <c r="AE253" s="23"/>
      <c r="AF253" s="23"/>
      <c r="AG253" s="23"/>
      <c r="AH253" s="28" t="s">
        <v>1</v>
      </c>
      <c r="AI253" s="28"/>
      <c r="AJ253" s="28"/>
      <c r="AK253" s="28"/>
      <c r="AL253" s="28"/>
      <c r="AM253" s="28"/>
      <c r="AN253" s="28"/>
      <c r="AO253" s="28"/>
      <c r="AP253" s="28"/>
      <c r="AQ253" s="23"/>
      <c r="AR253" s="23"/>
      <c r="AS253" s="23"/>
      <c r="AT253" s="23"/>
      <c r="AU253" s="28" t="s">
        <v>160</v>
      </c>
      <c r="AV253" s="28"/>
      <c r="AW253" s="28"/>
      <c r="AX253" s="28"/>
      <c r="AY253" s="28"/>
      <c r="AZ253" s="28"/>
      <c r="BA253" s="28"/>
      <c r="BB253" s="28"/>
      <c r="BC253" s="28"/>
      <c r="BD253" s="28"/>
      <c r="BE253" s="28"/>
      <c r="BF253" s="28"/>
    </row>
    <row r="254" spans="1:64" ht="15" x14ac:dyDescent="0.2">
      <c r="AB254" s="23"/>
      <c r="AC254" s="23"/>
      <c r="AD254" s="23"/>
      <c r="AE254" s="23"/>
      <c r="AF254" s="23"/>
      <c r="AG254" s="23"/>
      <c r="AH254" s="24"/>
      <c r="AI254" s="24"/>
      <c r="AJ254" s="24"/>
      <c r="AK254" s="24"/>
      <c r="AL254" s="24"/>
      <c r="AM254" s="24"/>
      <c r="AN254" s="24"/>
      <c r="AO254" s="24"/>
      <c r="AP254" s="24"/>
      <c r="AQ254" s="23"/>
      <c r="AR254" s="23"/>
      <c r="AS254" s="23"/>
      <c r="AT254" s="23"/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</row>
    <row r="255" spans="1:64" ht="18" customHeight="1" x14ac:dyDescent="0.2">
      <c r="A255" s="133" t="s">
        <v>242</v>
      </c>
      <c r="B255" s="130"/>
      <c r="C255" s="130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30"/>
      <c r="V255" s="130"/>
      <c r="W255" s="130"/>
      <c r="X255" s="130"/>
      <c r="Y255" s="130"/>
      <c r="Z255" s="130"/>
      <c r="AA255" s="130"/>
      <c r="AB255" s="23"/>
      <c r="AC255" s="23"/>
      <c r="AD255" s="23"/>
      <c r="AE255" s="23"/>
      <c r="AF255" s="23"/>
      <c r="AG255" s="23"/>
      <c r="AH255" s="43"/>
      <c r="AI255" s="43"/>
      <c r="AJ255" s="43"/>
      <c r="AK255" s="43"/>
      <c r="AL255" s="43"/>
      <c r="AM255" s="43"/>
      <c r="AN255" s="43"/>
      <c r="AO255" s="43"/>
      <c r="AP255" s="43"/>
      <c r="AQ255" s="23"/>
      <c r="AR255" s="23"/>
      <c r="AS255" s="23"/>
      <c r="AT255" s="23"/>
      <c r="AU255" s="135" t="s">
        <v>244</v>
      </c>
      <c r="AV255" s="132"/>
      <c r="AW255" s="132"/>
      <c r="AX255" s="132"/>
      <c r="AY255" s="132"/>
      <c r="AZ255" s="132"/>
      <c r="BA255" s="132"/>
      <c r="BB255" s="132"/>
      <c r="BC255" s="132"/>
      <c r="BD255" s="132"/>
      <c r="BE255" s="132"/>
      <c r="BF255" s="132"/>
    </row>
    <row r="256" spans="1:64" ht="12" customHeight="1" x14ac:dyDescent="0.2">
      <c r="AB256" s="23"/>
      <c r="AC256" s="23"/>
      <c r="AD256" s="23"/>
      <c r="AE256" s="23"/>
      <c r="AF256" s="23"/>
      <c r="AG256" s="23"/>
      <c r="AH256" s="28" t="s">
        <v>1</v>
      </c>
      <c r="AI256" s="28"/>
      <c r="AJ256" s="28"/>
      <c r="AK256" s="28"/>
      <c r="AL256" s="28"/>
      <c r="AM256" s="28"/>
      <c r="AN256" s="28"/>
      <c r="AO256" s="28"/>
      <c r="AP256" s="28"/>
      <c r="AQ256" s="23"/>
      <c r="AR256" s="23"/>
      <c r="AS256" s="23"/>
      <c r="AT256" s="23"/>
      <c r="AU256" s="28" t="s">
        <v>160</v>
      </c>
      <c r="AV256" s="28"/>
      <c r="AW256" s="28"/>
      <c r="AX256" s="28"/>
      <c r="AY256" s="28"/>
      <c r="AZ256" s="28"/>
      <c r="BA256" s="28"/>
      <c r="BB256" s="28"/>
      <c r="BC256" s="28"/>
      <c r="BD256" s="28"/>
      <c r="BE256" s="28"/>
      <c r="BF256" s="28"/>
    </row>
  </sheetData>
  <mergeCells count="1705">
    <mergeCell ref="BB209:BF209"/>
    <mergeCell ref="BG209:BJ209"/>
    <mergeCell ref="BK209:BO209"/>
    <mergeCell ref="BP209:BS209"/>
    <mergeCell ref="BP208:BS208"/>
    <mergeCell ref="A209:M209"/>
    <mergeCell ref="N209:U209"/>
    <mergeCell ref="V209:Z209"/>
    <mergeCell ref="AA209:AE209"/>
    <mergeCell ref="AF209:AI209"/>
    <mergeCell ref="AJ209:AN209"/>
    <mergeCell ref="AO209:AR209"/>
    <mergeCell ref="AS209:AW209"/>
    <mergeCell ref="AX209:BA209"/>
    <mergeCell ref="AO208:AR208"/>
    <mergeCell ref="AS208:AW208"/>
    <mergeCell ref="AX208:BA208"/>
    <mergeCell ref="BB208:BF208"/>
    <mergeCell ref="BG208:BJ208"/>
    <mergeCell ref="BK208:BO208"/>
    <mergeCell ref="BB207:BF207"/>
    <mergeCell ref="BG207:BJ207"/>
    <mergeCell ref="BK207:BO207"/>
    <mergeCell ref="BP207:BS207"/>
    <mergeCell ref="A208:M208"/>
    <mergeCell ref="N208:U208"/>
    <mergeCell ref="V208:Z208"/>
    <mergeCell ref="AA208:AE208"/>
    <mergeCell ref="AF208:AI208"/>
    <mergeCell ref="AJ208:AN208"/>
    <mergeCell ref="BP206:BS206"/>
    <mergeCell ref="A207:M207"/>
    <mergeCell ref="N207:U207"/>
    <mergeCell ref="V207:Z207"/>
    <mergeCell ref="AA207:AE207"/>
    <mergeCell ref="AF207:AI207"/>
    <mergeCell ref="AJ207:AN207"/>
    <mergeCell ref="AO207:AR207"/>
    <mergeCell ref="AS207:AW207"/>
    <mergeCell ref="AX207:BA207"/>
    <mergeCell ref="AO206:AR206"/>
    <mergeCell ref="AS206:AW206"/>
    <mergeCell ref="AX206:BA206"/>
    <mergeCell ref="BB206:BF206"/>
    <mergeCell ref="BG206:BJ206"/>
    <mergeCell ref="BK206:BO206"/>
    <mergeCell ref="BB205:BF205"/>
    <mergeCell ref="BG205:BJ205"/>
    <mergeCell ref="BK205:BO205"/>
    <mergeCell ref="BP205:BS205"/>
    <mergeCell ref="A206:M206"/>
    <mergeCell ref="N206:U206"/>
    <mergeCell ref="V206:Z206"/>
    <mergeCell ref="AA206:AE206"/>
    <mergeCell ref="AF206:AI206"/>
    <mergeCell ref="AJ206:AN206"/>
    <mergeCell ref="BP204:BS204"/>
    <mergeCell ref="A205:M205"/>
    <mergeCell ref="N205:U205"/>
    <mergeCell ref="V205:Z205"/>
    <mergeCell ref="AA205:AE205"/>
    <mergeCell ref="AF205:AI205"/>
    <mergeCell ref="AJ205:AN205"/>
    <mergeCell ref="AO205:AR205"/>
    <mergeCell ref="AS205:AW205"/>
    <mergeCell ref="AX205:BA205"/>
    <mergeCell ref="AO204:AR204"/>
    <mergeCell ref="AS204:AW204"/>
    <mergeCell ref="AX204:BA204"/>
    <mergeCell ref="BB204:BF204"/>
    <mergeCell ref="BG204:BJ204"/>
    <mergeCell ref="BK204:BO204"/>
    <mergeCell ref="BB203:BF203"/>
    <mergeCell ref="BG203:BJ203"/>
    <mergeCell ref="BK203:BO203"/>
    <mergeCell ref="BP203:BS203"/>
    <mergeCell ref="A204:M204"/>
    <mergeCell ref="N204:U204"/>
    <mergeCell ref="V204:Z204"/>
    <mergeCell ref="AA204:AE204"/>
    <mergeCell ref="AF204:AI204"/>
    <mergeCell ref="AJ204:AN204"/>
    <mergeCell ref="BP202:BS202"/>
    <mergeCell ref="A203:M203"/>
    <mergeCell ref="N203:U203"/>
    <mergeCell ref="V203:Z203"/>
    <mergeCell ref="AA203:AE203"/>
    <mergeCell ref="AF203:AI203"/>
    <mergeCell ref="AJ203:AN203"/>
    <mergeCell ref="AO203:AR203"/>
    <mergeCell ref="AS203:AW203"/>
    <mergeCell ref="AX203:BA203"/>
    <mergeCell ref="AO202:AR202"/>
    <mergeCell ref="AS202:AW202"/>
    <mergeCell ref="AX202:BA202"/>
    <mergeCell ref="BB202:BF202"/>
    <mergeCell ref="BG202:BJ202"/>
    <mergeCell ref="BK202:BO202"/>
    <mergeCell ref="BB201:BF201"/>
    <mergeCell ref="BG201:BJ201"/>
    <mergeCell ref="BK201:BO201"/>
    <mergeCell ref="BP201:BS201"/>
    <mergeCell ref="A202:M202"/>
    <mergeCell ref="N202:U202"/>
    <mergeCell ref="V202:Z202"/>
    <mergeCell ref="AA202:AE202"/>
    <mergeCell ref="AF202:AI202"/>
    <mergeCell ref="AJ202:AN202"/>
    <mergeCell ref="BP200:BS200"/>
    <mergeCell ref="A201:M201"/>
    <mergeCell ref="N201:U201"/>
    <mergeCell ref="V201:Z201"/>
    <mergeCell ref="AA201:AE201"/>
    <mergeCell ref="AF201:AI201"/>
    <mergeCell ref="AJ201:AN201"/>
    <mergeCell ref="AO201:AR201"/>
    <mergeCell ref="AS201:AW201"/>
    <mergeCell ref="AX201:BA201"/>
    <mergeCell ref="AO200:AR200"/>
    <mergeCell ref="AS200:AW200"/>
    <mergeCell ref="AX200:BA200"/>
    <mergeCell ref="BB200:BF200"/>
    <mergeCell ref="BG200:BJ200"/>
    <mergeCell ref="BK200:BO200"/>
    <mergeCell ref="BB199:BF199"/>
    <mergeCell ref="BG199:BJ199"/>
    <mergeCell ref="BK199:BO199"/>
    <mergeCell ref="BP199:BS199"/>
    <mergeCell ref="A200:M200"/>
    <mergeCell ref="N200:U200"/>
    <mergeCell ref="V200:Z200"/>
    <mergeCell ref="AA200:AE200"/>
    <mergeCell ref="AF200:AI200"/>
    <mergeCell ref="AJ200:AN200"/>
    <mergeCell ref="BP198:BS198"/>
    <mergeCell ref="A199:M199"/>
    <mergeCell ref="N199:U199"/>
    <mergeCell ref="V199:Z199"/>
    <mergeCell ref="AA199:AE199"/>
    <mergeCell ref="AF199:AI199"/>
    <mergeCell ref="AJ199:AN199"/>
    <mergeCell ref="AO199:AR199"/>
    <mergeCell ref="AS199:AW199"/>
    <mergeCell ref="AX199:BA199"/>
    <mergeCell ref="AO198:AR198"/>
    <mergeCell ref="AS198:AW198"/>
    <mergeCell ref="AX198:BA198"/>
    <mergeCell ref="BB198:BF198"/>
    <mergeCell ref="BG198:BJ198"/>
    <mergeCell ref="BK198:BO198"/>
    <mergeCell ref="BB197:BF197"/>
    <mergeCell ref="BG197:BJ197"/>
    <mergeCell ref="BK197:BO197"/>
    <mergeCell ref="BP197:BS197"/>
    <mergeCell ref="A198:M198"/>
    <mergeCell ref="N198:U198"/>
    <mergeCell ref="V198:Z198"/>
    <mergeCell ref="AA198:AE198"/>
    <mergeCell ref="AF198:AI198"/>
    <mergeCell ref="AJ198:AN198"/>
    <mergeCell ref="BP196:BS196"/>
    <mergeCell ref="A197:M197"/>
    <mergeCell ref="N197:U197"/>
    <mergeCell ref="V197:Z197"/>
    <mergeCell ref="AA197:AE197"/>
    <mergeCell ref="AF197:AI197"/>
    <mergeCell ref="AJ197:AN197"/>
    <mergeCell ref="AO197:AR197"/>
    <mergeCell ref="AS197:AW197"/>
    <mergeCell ref="AX197:BA197"/>
    <mergeCell ref="AO196:AR196"/>
    <mergeCell ref="AS196:AW196"/>
    <mergeCell ref="AX196:BA196"/>
    <mergeCell ref="BB196:BF196"/>
    <mergeCell ref="BG196:BJ196"/>
    <mergeCell ref="BK196:BO196"/>
    <mergeCell ref="BB195:BF195"/>
    <mergeCell ref="BG195:BJ195"/>
    <mergeCell ref="BK195:BO195"/>
    <mergeCell ref="BP195:BS195"/>
    <mergeCell ref="A196:M196"/>
    <mergeCell ref="N196:U196"/>
    <mergeCell ref="V196:Z196"/>
    <mergeCell ref="AA196:AE196"/>
    <mergeCell ref="AF196:AI196"/>
    <mergeCell ref="AJ196:AN196"/>
    <mergeCell ref="BP194:BS194"/>
    <mergeCell ref="A195:M195"/>
    <mergeCell ref="N195:U195"/>
    <mergeCell ref="V195:Z195"/>
    <mergeCell ref="AA195:AE195"/>
    <mergeCell ref="AF195:AI195"/>
    <mergeCell ref="AJ195:AN195"/>
    <mergeCell ref="AO195:AR195"/>
    <mergeCell ref="AS195:AW195"/>
    <mergeCell ref="AX195:BA195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BP192:BS192"/>
    <mergeCell ref="A193:M193"/>
    <mergeCell ref="N193:U193"/>
    <mergeCell ref="V193:Z193"/>
    <mergeCell ref="AA193:AE193"/>
    <mergeCell ref="AF193:AI193"/>
    <mergeCell ref="AJ193:AN193"/>
    <mergeCell ref="AO193:AR193"/>
    <mergeCell ref="AS193:AW193"/>
    <mergeCell ref="AX193:BA193"/>
    <mergeCell ref="AO192:AR192"/>
    <mergeCell ref="AS192:AW192"/>
    <mergeCell ref="AX192:BA192"/>
    <mergeCell ref="BB192:BF192"/>
    <mergeCell ref="BG192:BJ192"/>
    <mergeCell ref="BK192:BO192"/>
    <mergeCell ref="BB191:BF191"/>
    <mergeCell ref="BG191:BJ191"/>
    <mergeCell ref="BK191:BO191"/>
    <mergeCell ref="BP191:BS191"/>
    <mergeCell ref="A192:M192"/>
    <mergeCell ref="N192:U192"/>
    <mergeCell ref="V192:Z192"/>
    <mergeCell ref="AA192:AE192"/>
    <mergeCell ref="AF192:AI192"/>
    <mergeCell ref="AJ192:AN192"/>
    <mergeCell ref="BP190:BS190"/>
    <mergeCell ref="A191:M191"/>
    <mergeCell ref="N191:U191"/>
    <mergeCell ref="V191:Z191"/>
    <mergeCell ref="AA191:AE191"/>
    <mergeCell ref="AF191:AI191"/>
    <mergeCell ref="AJ191:AN191"/>
    <mergeCell ref="AO191:AR191"/>
    <mergeCell ref="AS191:AW191"/>
    <mergeCell ref="AX191:BA191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O188:AR188"/>
    <mergeCell ref="AS188:AW188"/>
    <mergeCell ref="AX188:BA188"/>
    <mergeCell ref="BB188:BF188"/>
    <mergeCell ref="BG188:BJ188"/>
    <mergeCell ref="BK188:BO188"/>
    <mergeCell ref="BB187:BF187"/>
    <mergeCell ref="BG187:BJ187"/>
    <mergeCell ref="BK187:BO187"/>
    <mergeCell ref="BP187:BS187"/>
    <mergeCell ref="A188:M188"/>
    <mergeCell ref="N188:U188"/>
    <mergeCell ref="V188:Z188"/>
    <mergeCell ref="AA188:AE188"/>
    <mergeCell ref="AF188:AI188"/>
    <mergeCell ref="AJ188:AN188"/>
    <mergeCell ref="BP186:BS186"/>
    <mergeCell ref="A187:M187"/>
    <mergeCell ref="N187:U187"/>
    <mergeCell ref="V187:Z187"/>
    <mergeCell ref="AA187:AE187"/>
    <mergeCell ref="AF187:AI187"/>
    <mergeCell ref="AJ187:AN187"/>
    <mergeCell ref="AO187:AR187"/>
    <mergeCell ref="AS187:AW187"/>
    <mergeCell ref="AX187:BA187"/>
    <mergeCell ref="AO186:AR186"/>
    <mergeCell ref="AS186:AW186"/>
    <mergeCell ref="AX186:BA186"/>
    <mergeCell ref="BB186:BF186"/>
    <mergeCell ref="BG186:BJ186"/>
    <mergeCell ref="BK186:BO186"/>
    <mergeCell ref="A186:M186"/>
    <mergeCell ref="N186:U186"/>
    <mergeCell ref="V186:Z186"/>
    <mergeCell ref="AA186:AE186"/>
    <mergeCell ref="AF186:AI186"/>
    <mergeCell ref="AJ186:AN186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U175:AY175"/>
    <mergeCell ref="AZ175:BD175"/>
    <mergeCell ref="AP174:AT174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174:F174"/>
    <mergeCell ref="G174:S174"/>
    <mergeCell ref="T174:Z174"/>
    <mergeCell ref="AA174:AE174"/>
    <mergeCell ref="AF174:AJ174"/>
    <mergeCell ref="AK174:AO174"/>
    <mergeCell ref="A173:F173"/>
    <mergeCell ref="G173:S173"/>
    <mergeCell ref="T173:Z173"/>
    <mergeCell ref="AA173:AE173"/>
    <mergeCell ref="AF173:AJ173"/>
    <mergeCell ref="AK173:AO173"/>
    <mergeCell ref="AP173:AT173"/>
    <mergeCell ref="AU173:AY173"/>
    <mergeCell ref="AZ173:BD173"/>
    <mergeCell ref="AU164:AY164"/>
    <mergeCell ref="AZ164:BD164"/>
    <mergeCell ref="BE164:BI164"/>
    <mergeCell ref="BJ164:BN164"/>
    <mergeCell ref="BO164:BS164"/>
    <mergeCell ref="BE163:BI163"/>
    <mergeCell ref="BJ163:BN163"/>
    <mergeCell ref="BO163:BS163"/>
    <mergeCell ref="A164:F164"/>
    <mergeCell ref="G164:S164"/>
    <mergeCell ref="T164:Z164"/>
    <mergeCell ref="AA164:AE164"/>
    <mergeCell ref="AF164:AJ164"/>
    <mergeCell ref="AK164:AO164"/>
    <mergeCell ref="AP164:AT164"/>
    <mergeCell ref="BO162:BS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Z163:BD163"/>
    <mergeCell ref="AK162:AO162"/>
    <mergeCell ref="AP162:AT162"/>
    <mergeCell ref="AU162:AY162"/>
    <mergeCell ref="AZ162:BD162"/>
    <mergeCell ref="BE162:BI162"/>
    <mergeCell ref="BJ162:BN162"/>
    <mergeCell ref="A162:F162"/>
    <mergeCell ref="G162:S162"/>
    <mergeCell ref="T162:Z162"/>
    <mergeCell ref="AA162:AE162"/>
    <mergeCell ref="AF162:AJ162"/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V127:AE127"/>
    <mergeCell ref="AF127:AJ127"/>
    <mergeCell ref="AK127:AO127"/>
    <mergeCell ref="AP127:AT127"/>
    <mergeCell ref="AU127:AY127"/>
    <mergeCell ref="AZ127:BD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18:BI118"/>
    <mergeCell ref="BJ118:BN118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D102:BH102"/>
    <mergeCell ref="A102:C102"/>
    <mergeCell ref="D102:T102"/>
    <mergeCell ref="U102:Y102"/>
    <mergeCell ref="Z102:AD102"/>
    <mergeCell ref="AE102:AI102"/>
    <mergeCell ref="BU93:BY93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W74:BA74"/>
    <mergeCell ref="BB74:BF74"/>
    <mergeCell ref="BG74:BK74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E73:W73"/>
    <mergeCell ref="X73:AB73"/>
    <mergeCell ref="AC73:AG73"/>
    <mergeCell ref="AH73:AL73"/>
    <mergeCell ref="AM73:AQ73"/>
    <mergeCell ref="AR73:AV73"/>
    <mergeCell ref="A72:D72"/>
    <mergeCell ref="E72:W72"/>
    <mergeCell ref="X72:AB72"/>
    <mergeCell ref="AC72:AG72"/>
    <mergeCell ref="AH72:AL72"/>
    <mergeCell ref="AM72:AQ72"/>
    <mergeCell ref="AR72:AV72"/>
    <mergeCell ref="BU55:BY55"/>
    <mergeCell ref="AS55:AW55"/>
    <mergeCell ref="AX55:BA55"/>
    <mergeCell ref="BB55:BF55"/>
    <mergeCell ref="BG55:BK55"/>
    <mergeCell ref="BL55:BP55"/>
    <mergeCell ref="BQ55:BT55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55:AA255"/>
    <mergeCell ref="AH255:AP255"/>
    <mergeCell ref="AU255:BF255"/>
    <mergeCell ref="AH256:AP256"/>
    <mergeCell ref="AU256:BF256"/>
    <mergeCell ref="A31:D31"/>
    <mergeCell ref="E31:T31"/>
    <mergeCell ref="U31:Y31"/>
    <mergeCell ref="Z31:AD31"/>
    <mergeCell ref="AE31:AH31"/>
    <mergeCell ref="A248:BL248"/>
    <mergeCell ref="A252:AA252"/>
    <mergeCell ref="AH252:AP252"/>
    <mergeCell ref="AU252:BF252"/>
    <mergeCell ref="AH253:AP253"/>
    <mergeCell ref="AU253:BF253"/>
    <mergeCell ref="AW240:BD240"/>
    <mergeCell ref="BE240:BL240"/>
    <mergeCell ref="A242:BL242"/>
    <mergeCell ref="A243:BL243"/>
    <mergeCell ref="A246:BL246"/>
    <mergeCell ref="A247:BL247"/>
    <mergeCell ref="AQ239:AV239"/>
    <mergeCell ref="AW239:BD239"/>
    <mergeCell ref="BE239:BL239"/>
    <mergeCell ref="A240:F240"/>
    <mergeCell ref="G240:S240"/>
    <mergeCell ref="T240:Y240"/>
    <mergeCell ref="Z240:AD240"/>
    <mergeCell ref="AE240:AJ240"/>
    <mergeCell ref="AK240:AP240"/>
    <mergeCell ref="AQ240:AV240"/>
    <mergeCell ref="A239:F239"/>
    <mergeCell ref="G239:S239"/>
    <mergeCell ref="T239:Y239"/>
    <mergeCell ref="Z239:AD239"/>
    <mergeCell ref="AE239:AJ239"/>
    <mergeCell ref="AK239:AP239"/>
    <mergeCell ref="BE236:BL237"/>
    <mergeCell ref="A238:F238"/>
    <mergeCell ref="G238:S238"/>
    <mergeCell ref="T238:Y238"/>
    <mergeCell ref="Z238:AD238"/>
    <mergeCell ref="AE238:AJ238"/>
    <mergeCell ref="AK238:AP238"/>
    <mergeCell ref="AQ238:AV238"/>
    <mergeCell ref="AW238:BD238"/>
    <mergeCell ref="BE238:BL238"/>
    <mergeCell ref="A234:BL234"/>
    <mergeCell ref="A235:BL235"/>
    <mergeCell ref="A236:F237"/>
    <mergeCell ref="G236:S237"/>
    <mergeCell ref="T236:Y237"/>
    <mergeCell ref="Z236:AD237"/>
    <mergeCell ref="AE236:AJ237"/>
    <mergeCell ref="AK236:AP237"/>
    <mergeCell ref="AQ236:AV237"/>
    <mergeCell ref="AW236:BD237"/>
    <mergeCell ref="AJ232:AN232"/>
    <mergeCell ref="AO232:AS232"/>
    <mergeCell ref="AT232:AW232"/>
    <mergeCell ref="AX232:BB232"/>
    <mergeCell ref="BC232:BG232"/>
    <mergeCell ref="BH232:BL232"/>
    <mergeCell ref="A232:F232"/>
    <mergeCell ref="G232:P232"/>
    <mergeCell ref="Q232:U232"/>
    <mergeCell ref="V232:Y232"/>
    <mergeCell ref="Z232:AD232"/>
    <mergeCell ref="AE232:AI232"/>
    <mergeCell ref="AJ231:AN231"/>
    <mergeCell ref="AO231:AS231"/>
    <mergeCell ref="AT231:AW231"/>
    <mergeCell ref="AX231:BB231"/>
    <mergeCell ref="BC231:BG231"/>
    <mergeCell ref="BH231:BL231"/>
    <mergeCell ref="A231:F231"/>
    <mergeCell ref="G231:P231"/>
    <mergeCell ref="Q231:U231"/>
    <mergeCell ref="V231:Y231"/>
    <mergeCell ref="Z231:AD231"/>
    <mergeCell ref="AE231:AI231"/>
    <mergeCell ref="AJ230:AN230"/>
    <mergeCell ref="AO230:AS230"/>
    <mergeCell ref="AT230:AW230"/>
    <mergeCell ref="AX230:BB230"/>
    <mergeCell ref="BC230:BG230"/>
    <mergeCell ref="BH230:BL230"/>
    <mergeCell ref="A230:F230"/>
    <mergeCell ref="G230:P230"/>
    <mergeCell ref="Q230:U230"/>
    <mergeCell ref="V230:Y230"/>
    <mergeCell ref="Z230:AD230"/>
    <mergeCell ref="AE230:AI230"/>
    <mergeCell ref="AT228:AW229"/>
    <mergeCell ref="AX228:BG228"/>
    <mergeCell ref="BH228:BL229"/>
    <mergeCell ref="Z229:AD229"/>
    <mergeCell ref="AE229:AI229"/>
    <mergeCell ref="AX229:BB229"/>
    <mergeCell ref="BC229:BG229"/>
    <mergeCell ref="A226:BL226"/>
    <mergeCell ref="A227:F229"/>
    <mergeCell ref="G227:P229"/>
    <mergeCell ref="Q227:AN227"/>
    <mergeCell ref="AO227:BL227"/>
    <mergeCell ref="Q228:U229"/>
    <mergeCell ref="V228:Y229"/>
    <mergeCell ref="Z228:AI228"/>
    <mergeCell ref="AJ228:AN229"/>
    <mergeCell ref="AO228:AS229"/>
    <mergeCell ref="AK223:AP223"/>
    <mergeCell ref="AQ223:AV223"/>
    <mergeCell ref="AW223:BA223"/>
    <mergeCell ref="BB223:BF223"/>
    <mergeCell ref="BG223:BL223"/>
    <mergeCell ref="A225:BL225"/>
    <mergeCell ref="AK222:AP222"/>
    <mergeCell ref="AQ222:AV222"/>
    <mergeCell ref="AW222:BA222"/>
    <mergeCell ref="BB222:BF222"/>
    <mergeCell ref="BG222:BL222"/>
    <mergeCell ref="A223:F223"/>
    <mergeCell ref="G223:S223"/>
    <mergeCell ref="T223:Y223"/>
    <mergeCell ref="Z223:AD223"/>
    <mergeCell ref="AE223:AJ223"/>
    <mergeCell ref="AK221:AP221"/>
    <mergeCell ref="AQ221:AV221"/>
    <mergeCell ref="AW221:BA221"/>
    <mergeCell ref="BB221:BF221"/>
    <mergeCell ref="BG221:BL221"/>
    <mergeCell ref="A222:F222"/>
    <mergeCell ref="G222:S222"/>
    <mergeCell ref="T222:Y222"/>
    <mergeCell ref="Z222:AD222"/>
    <mergeCell ref="AE222:AJ222"/>
    <mergeCell ref="AQ219:AV220"/>
    <mergeCell ref="AW219:BF219"/>
    <mergeCell ref="BG219:BL220"/>
    <mergeCell ref="AW220:BA220"/>
    <mergeCell ref="BB220:BF220"/>
    <mergeCell ref="A221:F221"/>
    <mergeCell ref="G221:S221"/>
    <mergeCell ref="T221:Y221"/>
    <mergeCell ref="Z221:AD221"/>
    <mergeCell ref="AE221:AJ221"/>
    <mergeCell ref="A219:F220"/>
    <mergeCell ref="G219:S220"/>
    <mergeCell ref="T219:Y220"/>
    <mergeCell ref="Z219:AD220"/>
    <mergeCell ref="AE219:AJ220"/>
    <mergeCell ref="AK219:AP220"/>
    <mergeCell ref="BP184:BS184"/>
    <mergeCell ref="A212:BL212"/>
    <mergeCell ref="A213:BL213"/>
    <mergeCell ref="A216:BL216"/>
    <mergeCell ref="A217:BL217"/>
    <mergeCell ref="A218:BL218"/>
    <mergeCell ref="BB185:BF185"/>
    <mergeCell ref="BG185:BJ185"/>
    <mergeCell ref="BK185:BO185"/>
    <mergeCell ref="BP185:BS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BP182:BS182"/>
    <mergeCell ref="A183:M183"/>
    <mergeCell ref="N183:U183"/>
    <mergeCell ref="V183:Z183"/>
    <mergeCell ref="AA183:AE183"/>
    <mergeCell ref="AF183:AI183"/>
    <mergeCell ref="AJ183:AN183"/>
    <mergeCell ref="AO183:AR183"/>
    <mergeCell ref="AS183:AW183"/>
    <mergeCell ref="AX183:BA183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AA181:AE181"/>
    <mergeCell ref="AF181:AI181"/>
    <mergeCell ref="AJ181:AN181"/>
    <mergeCell ref="AO181:AR181"/>
    <mergeCell ref="AS181:AW181"/>
    <mergeCell ref="AX181:BA181"/>
    <mergeCell ref="A178:BL178"/>
    <mergeCell ref="A179:BM179"/>
    <mergeCell ref="A180:M181"/>
    <mergeCell ref="N180:U181"/>
    <mergeCell ref="V180:Z181"/>
    <mergeCell ref="AA180:AI180"/>
    <mergeCell ref="AJ180:AR180"/>
    <mergeCell ref="AS180:BA180"/>
    <mergeCell ref="BB180:BJ180"/>
    <mergeCell ref="BK180:BS180"/>
    <mergeCell ref="AZ171:BD171"/>
    <mergeCell ref="A172:F172"/>
    <mergeCell ref="G172:S172"/>
    <mergeCell ref="T172:Z172"/>
    <mergeCell ref="AA172:AE172"/>
    <mergeCell ref="AF172:AJ172"/>
    <mergeCell ref="AK172:AO172"/>
    <mergeCell ref="AP172:AT172"/>
    <mergeCell ref="AU172:AY172"/>
    <mergeCell ref="AZ172:BD172"/>
    <mergeCell ref="AU170:AY170"/>
    <mergeCell ref="AZ170:BD170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P169:AT169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166:BL166"/>
    <mergeCell ref="A167:BD167"/>
    <mergeCell ref="A168:F169"/>
    <mergeCell ref="G168:S169"/>
    <mergeCell ref="T168:Z169"/>
    <mergeCell ref="AA168:AO168"/>
    <mergeCell ref="AP168:BD168"/>
    <mergeCell ref="AA169:AE169"/>
    <mergeCell ref="AF169:AJ169"/>
    <mergeCell ref="AK169:AO169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5:AT125"/>
    <mergeCell ref="AU125:AY125"/>
    <mergeCell ref="AZ125:BD125"/>
    <mergeCell ref="BE125:BI125"/>
    <mergeCell ref="A134:BL134"/>
    <mergeCell ref="A135:BR135"/>
    <mergeCell ref="BE126:BI126"/>
    <mergeCell ref="A127:C127"/>
    <mergeCell ref="D127:P127"/>
    <mergeCell ref="Q127:U12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11:BX111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1:AS101"/>
    <mergeCell ref="AT101:AX101"/>
    <mergeCell ref="AY101:BC101"/>
    <mergeCell ref="BD101:BH101"/>
    <mergeCell ref="A105:BL105"/>
    <mergeCell ref="A106:BL106"/>
    <mergeCell ref="AJ102:AN102"/>
    <mergeCell ref="AO102:AS102"/>
    <mergeCell ref="AT102:AX102"/>
    <mergeCell ref="AY102:BC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99:C99"/>
    <mergeCell ref="D99:T99"/>
    <mergeCell ref="U99:Y99"/>
    <mergeCell ref="Z99:AD99"/>
    <mergeCell ref="AE99:AI99"/>
    <mergeCell ref="AJ99:AN99"/>
    <mergeCell ref="AE98:AI98"/>
    <mergeCell ref="AJ98:AN98"/>
    <mergeCell ref="AO98:AS98"/>
    <mergeCell ref="AT98:AX98"/>
    <mergeCell ref="AY98:BC98"/>
    <mergeCell ref="BD98:BH98"/>
    <mergeCell ref="BQ92:BT92"/>
    <mergeCell ref="BU92:BY92"/>
    <mergeCell ref="A95:BL95"/>
    <mergeCell ref="A96:BH96"/>
    <mergeCell ref="A97:C98"/>
    <mergeCell ref="D97:T98"/>
    <mergeCell ref="U97:AN97"/>
    <mergeCell ref="AO97:BH97"/>
    <mergeCell ref="U98:Y98"/>
    <mergeCell ref="Z98:AD98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1:AV71"/>
    <mergeCell ref="AW71:BA71"/>
    <mergeCell ref="BB71:BF71"/>
    <mergeCell ref="BG71:BK71"/>
    <mergeCell ref="A76:BL76"/>
    <mergeCell ref="A77:BK77"/>
    <mergeCell ref="AW72:BA72"/>
    <mergeCell ref="BB72:BF72"/>
    <mergeCell ref="BG72:BK72"/>
    <mergeCell ref="A73:D73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2:BY52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50 A101">
    <cfRule type="cellIs" dxfId="34" priority="39" stopIfTrue="1" operator="equal">
      <formula>A91</formula>
    </cfRule>
  </conditionalFormatting>
  <conditionalFormatting sqref="A111:C111 A125:C125">
    <cfRule type="cellIs" dxfId="33" priority="40" stopIfTrue="1" operator="equal">
      <formula>A110</formula>
    </cfRule>
    <cfRule type="cellIs" dxfId="32" priority="41" stopIfTrue="1" operator="equal">
      <formula>0</formula>
    </cfRule>
  </conditionalFormatting>
  <conditionalFormatting sqref="A93">
    <cfRule type="cellIs" dxfId="31" priority="38" stopIfTrue="1" operator="equal">
      <formula>A92</formula>
    </cfRule>
  </conditionalFormatting>
  <conditionalFormatting sqref="A103">
    <cfRule type="cellIs" dxfId="30" priority="43" stopIfTrue="1" operator="equal">
      <formula>A101</formula>
    </cfRule>
  </conditionalFormatting>
  <conditionalFormatting sqref="A102">
    <cfRule type="cellIs" dxfId="29" priority="36" stopIfTrue="1" operator="equal">
      <formula>A101</formula>
    </cfRule>
  </conditionalFormatting>
  <conditionalFormatting sqref="A151">
    <cfRule type="cellIs" dxfId="28" priority="2" stopIfTrue="1" operator="equal">
      <formula>A150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17:C117">
    <cfRule type="cellIs" dxfId="17" priority="23" stopIfTrue="1" operator="equal">
      <formula>A116</formula>
    </cfRule>
    <cfRule type="cellIs" dxfId="16" priority="24" stopIfTrue="1" operator="equal">
      <formula>0</formula>
    </cfRule>
  </conditionalFormatting>
  <conditionalFormatting sqref="A118:C118">
    <cfRule type="cellIs" dxfId="15" priority="21" stopIfTrue="1" operator="equal">
      <formula>A117</formula>
    </cfRule>
    <cfRule type="cellIs" dxfId="14" priority="22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КПК0217310</vt:lpstr>
      <vt:lpstr>'Додаток2 КПК0217310'!Область_друку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2022-12-22T11:16:14Z</cp:lastPrinted>
  <dcterms:created xsi:type="dcterms:W3CDTF">2016-07-02T12:27:50Z</dcterms:created>
  <dcterms:modified xsi:type="dcterms:W3CDTF">2022-12-22T11:18:02Z</dcterms:modified>
</cp:coreProperties>
</file>