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5" sheetId="6" r:id="rId1"/>
  </sheets>
  <definedNames>
    <definedName name="_xlnm.Print_Area" localSheetId="0">'Додаток2 КПК0217325'!$A$1:$BY$231</definedName>
  </definedNames>
  <calcPr calcId="145621"/>
</workbook>
</file>

<file path=xl/calcChain.xml><?xml version="1.0" encoding="utf-8"?>
<calcChain xmlns="http://schemas.openxmlformats.org/spreadsheetml/2006/main">
  <c r="BH207" i="6" l="1"/>
  <c r="AT207" i="6"/>
  <c r="AJ207" i="6"/>
  <c r="BG198" i="6"/>
  <c r="AQ198" i="6"/>
  <c r="AZ171" i="6"/>
  <c r="AK171" i="6"/>
  <c r="AZ170" i="6"/>
  <c r="AK170" i="6"/>
  <c r="AZ169" i="6"/>
  <c r="AK169" i="6"/>
  <c r="BO161" i="6"/>
  <c r="AZ161" i="6"/>
  <c r="AK161" i="6"/>
  <c r="BO160" i="6"/>
  <c r="AZ160" i="6"/>
  <c r="AK160" i="6"/>
  <c r="BO159" i="6"/>
  <c r="AZ159" i="6"/>
  <c r="AK159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<sst xmlns="http://schemas.openxmlformats.org/spreadsheetml/2006/main" count="698" uniqueCount="262">
  <si>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</si>
  <si>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</si>
  <si>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</si>
  <si>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</si>
  <si>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</si>
  <si>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</si>
  <si>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</si>
  <si>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</si>
  <si>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</si>
  <si>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</si>
  <si>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</si>
  <si>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</si>
  <si>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</si>
  <si>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</si>
  <si>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</si>
  <si>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</si>
  <si>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</si>
  <si>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</si>
  <si>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</si>
  <si>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</si>
  <si>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</si>
  <si>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</si>
  <si>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</si>
  <si>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</si>
  <si>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</si>
  <si>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</si>
  <si>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</si>
  <si>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</si>
  <si>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</si>
  <si>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</si>
  <si>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</si>
  <si>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</si>
  <si>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</si>
  <si>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</si>
  <si>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</si>
  <si>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</si>
  <si>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</si>
  <si>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</si>
  <si>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</si>
  <si>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</si>
  <si>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</si>
  <si>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</si>
  <si>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</si>
  <si>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</si>
  <si>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</si>
  <si>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</si>
  <si>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</si>
  <si>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</si>
  <si>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</si>
  <si>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</si>
  <si>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</si>
  <si>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</si>
  <si>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</si>
  <si>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</si>
  <si>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</si>
  <si>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</si>
  <si>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</si>
  <si>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</si>
  <si>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</si>
  <si>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</si>
  <si>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</si>
  <si>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</si>
  <si>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</si>
  <si>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</si>
  <si>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</si>
  <si>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</si>
  <si>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</si>
  <si>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</si>
  <si>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</si>
  <si>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</si>
  <si>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</si>
  <si>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</si>
  <si>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</si>
  <si>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</si>
  <si>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</si>
  <si>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</si>
  <si>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</si>
  <si>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</si>
  <si>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</si>
  <si>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</si>
  <si>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</si>
  <si>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</si>
  <si>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</si>
  <si>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</si>
  <si>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</si>
  <si>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</si>
  <si>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</si>
  <si>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</si>
  <si>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</si>
  <si>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</si>
  <si>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</si>
  <si>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</si>
  <si>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</si>
  <si>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</si>
  <si>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</si>
  <si>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</si>
  <si>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</si>
  <si>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</si>
  <si>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</si>
  <si>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</si>
  <si>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</si>
  <si>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</si>
  <si>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</si>
  <si>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</si>
  <si>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</si>
  <si>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</si>
  <si>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</si>
  <si>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</si>
  <si>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</si>
  <si>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</si>
  <si>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</si>
  <si>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</si>
  <si>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</si>
  <si>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</si>
  <si>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</si>
  <si>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</si>
  <si>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</si>
  <si>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</si>
  <si>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</si>
  <si>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</si>
  <si>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</si>
  <si>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</si>
  <si>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</si>
  <si>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</si>
  <si>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</si>
  <si>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</si>
  <si>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</si>
  <si>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</si>
  <si>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</si>
  <si>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</si>
  <si>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</si>
  <si>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</si>
  <si>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</si>
  <si>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</si>
  <si>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</si>
  <si>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</si>
  <si>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</si>
  <si>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</si>
  <si>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</si>
  <si>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</si>
  <si>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</si>
  <si>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</si>
  <si>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</si>
  <si>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</si>
  <si>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</si>
  <si>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</si>
  <si>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</si>
  <si>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</si>
  <si>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</si>
  <si>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</si>
  <si>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</si>
  <si>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</si>
  <si>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</si>
  <si>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</si>
  <si>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</si>
  <si>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</si>
  <si>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</si>
  <si>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</si>
  <si>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</si>
  <si>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</si>
  <si>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</si>
  <si>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</si>
  <si>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</si>
  <si>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</si>
  <si>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</si>
  <si>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</si>
  <si>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</si>
  <si>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</si>
  <si>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</si>
  <si>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</si>
  <si>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</si>
  <si>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</si>
  <si>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</si>
  <si>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</si>
  <si>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</si>
  <si>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Капітальне будівництво (придбання) інших об`єктів</t>
  </si>
  <si>
    <t>Реконструкція та реставрація інших об`єктів</t>
  </si>
  <si>
    <t>Забезпечення виготовлення проектно – кошторисної документації та  капіталь-не будівництво, реконструкція  споруд фізичної культури і спорту</t>
  </si>
  <si>
    <t>затрат</t>
  </si>
  <si>
    <t xml:space="preserve">formula=RC[-16]+RC[-8]                          </t>
  </si>
  <si>
    <t>Обсяг витрат на виготовлення проектно – кошторисної документації та проведення капітального будівництва та реконструк-ції споруд фізичної культури і спорту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</si>
  <si>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</si>
  <si>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</si>
  <si>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</si>
  <si>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капітального будівництва та реконструкції споруд фізичної культури і спорту</t>
  </si>
  <si>
    <t>од.</t>
  </si>
  <si>
    <t>План заходів</t>
  </si>
  <si>
    <t>ефективності</t>
  </si>
  <si>
    <t>середні витрати на розробку проектно-кошторисної документації  капітального будівництва та реконструкції   на один об`єкт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</si>
  <si>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</si>
  <si>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</si>
  <si>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</si>
  <si>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</si>
  <si>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</si>
  <si>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</si>
  <si>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</si>
  <si>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</si>
  <si>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</si>
  <si>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</si>
  <si>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</si>
  <si>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Рішення міської ради від 29.10.2021р.№9-11/2021</t>
  </si>
  <si>
    <t>Виготовлення проектної документації - коригування та реконструкція спортивного ядра на стадіоні ДЮСШ по вул.Острозька, 6-а в м.Славута Хмельницької області</t>
  </si>
  <si>
    <t>2020-2022</t>
  </si>
  <si>
    <t>Виготовлення проектної документації та будівництво футбольного поля зі штучним покриттям по вул.Ярослава Мудрого,59 у м.Славута Хмельницької обл.</t>
  </si>
  <si>
    <t>Виготовлення проектної документації та капітальне будівництво із встановленням модульного теплогенератора Дитячо-юнацької спортивної школи по вул.Острозька 6 "а" м.Славута Хмельницької області</t>
  </si>
  <si>
    <t>2021-2022</t>
  </si>
  <si>
    <t>Виготовлення проектної документації та реконструкція будівлі спортивного комплексу по вул. Гната Кузовкова, 19/2, м. Славута, Хмельницької області в спортивно-оздоровчий комплекс</t>
  </si>
  <si>
    <t xml:space="preserve"> забезпечення розвитку інфраструктури території</t>
  </si>
  <si>
    <t>Забезпечення капітального будівництва та реконструкції споруд фізичної культури і спорту</t>
  </si>
  <si>
    <t>- Бюджетний кодекс України від 08 липня 2010 року № 2456-VI (зі змінами);_x000D_
- Закон України «Про Державний бюджет України на 2021 рік» від 15.12.2020р. № 1082-IX._x000D_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</si>
  <si>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</si>
  <si>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2020 році використано коштів в сумі 158242 гривень на виготовлення проектної документації - коригування та реконструкція спортивного ядра на стадіоні ДЮСШ по вул.Острозька, 6-а в м.Славута Хмельницької області. В 2021 році виділено 1348000 гривень які планується використати на будівництво, реконструкцію установ та закладів фізичної культури та спорту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</si>
  <si>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</si>
  <si>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</si>
  <si>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</si>
  <si>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</si>
  <si>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</si>
  <si>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</si>
  <si>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</si>
  <si>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</si>
  <si>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</si>
  <si>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</si>
  <si>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</si>
  <si>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</si>
  <si>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</si>
  <si>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</si>
  <si>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</si>
  <si>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</si>
  <si>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</si>
  <si>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</si>
  <si>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</si>
  <si>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</si>
  <si>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</si>
  <si>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</si>
  <si>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</si>
  <si>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</si>
  <si>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</si>
  <si>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</si>
  <si>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</si>
  <si>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</si>
  <si>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</si>
  <si>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</si>
  <si>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</si>
  <si>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</si>
  <si>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</si>
  <si>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</si>
  <si>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</si>
  <si>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</si>
  <si>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</si>
  <si>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</si>
  <si>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</si>
  <si>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</si>
  <si>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</si>
  <si>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</si>
  <si>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</si>
  <si>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</si>
  <si>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</si>
  <si>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(0)(2)(1)(7)(3)(2)(5)</t>
  </si>
  <si>
    <t>(7)(3)(2)(5)</t>
  </si>
  <si>
    <t>(0)(4)(4)(3)</t>
  </si>
  <si>
    <t>Будівництво-1 споруд, установ та закладів фізичної культури і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</si>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</sst>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213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207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208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9" t="s">
        <v>209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158242</v>
      </c>
      <c r="AA30" s="95"/>
      <c r="AB30" s="95"/>
      <c r="AC30" s="95"/>
      <c r="AD30" s="95"/>
      <c r="AE30" s="96">
        <v>158242</v>
      </c>
      <c r="AF30" s="97"/>
      <c r="AG30" s="97"/>
      <c r="AH30" s="98"/>
      <c r="AI30" s="96">
        <f>IF(ISNUMBER(U30),U30,0)+IF(ISNUMBER(Z30),Z30,0)</f>
        <v>158242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1348000</v>
      </c>
      <c r="AT30" s="97"/>
      <c r="AU30" s="97"/>
      <c r="AV30" s="97"/>
      <c r="AW30" s="98"/>
      <c r="AX30" s="96">
        <v>1348000</v>
      </c>
      <c r="AY30" s="97"/>
      <c r="AZ30" s="97"/>
      <c r="BA30" s="98"/>
      <c r="BB30" s="96">
        <f>IF(ISNUMBER(AN30),AN30,0)+IF(ISNUMBER(AS30),AS30,0)</f>
        <v>1348000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2000000</v>
      </c>
      <c r="BM30" s="97"/>
      <c r="BN30" s="97"/>
      <c r="BO30" s="97"/>
      <c r="BP30" s="98"/>
      <c r="BQ30" s="96">
        <v>2000000</v>
      </c>
      <c r="BR30" s="97"/>
      <c r="BS30" s="97"/>
      <c r="BT30" s="98"/>
      <c r="BU30" s="96">
        <f>IF(ISNUMBER(BG30),BG30,0)+IF(ISNUMBER(BL30),BL30,0)</f>
        <v>2000000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158242</v>
      </c>
      <c r="AA31" s="95"/>
      <c r="AB31" s="95"/>
      <c r="AC31" s="95"/>
      <c r="AD31" s="95"/>
      <c r="AE31" s="96">
        <v>158242</v>
      </c>
      <c r="AF31" s="97"/>
      <c r="AG31" s="97"/>
      <c r="AH31" s="98"/>
      <c r="AI31" s="96">
        <f>IF(ISNUMBER(U31),U31,0)+IF(ISNUMBER(Z31),Z31,0)</f>
        <v>158242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1348000</v>
      </c>
      <c r="AT31" s="97"/>
      <c r="AU31" s="97"/>
      <c r="AV31" s="97"/>
      <c r="AW31" s="98"/>
      <c r="AX31" s="96">
        <v>1348000</v>
      </c>
      <c r="AY31" s="97"/>
      <c r="AZ31" s="97"/>
      <c r="BA31" s="98"/>
      <c r="BB31" s="96">
        <f>IF(ISNUMBER(AN31),AN31,0)+IF(ISNUMBER(AS31),AS31,0)</f>
        <v>1348000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2000000</v>
      </c>
      <c r="BM31" s="97"/>
      <c r="BN31" s="97"/>
      <c r="BO31" s="97"/>
      <c r="BP31" s="98"/>
      <c r="BQ31" s="96">
        <v>2000000</v>
      </c>
      <c r="BR31" s="97"/>
      <c r="BS31" s="97"/>
      <c r="BT31" s="98"/>
      <c r="BU31" s="96">
        <f>IF(ISNUMBER(BG31),BG31,0)+IF(ISNUMBER(BL31),BL31,0)</f>
        <v>2000000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158242</v>
      </c>
      <c r="AA32" s="103"/>
      <c r="AB32" s="103"/>
      <c r="AC32" s="103"/>
      <c r="AD32" s="103"/>
      <c r="AE32" s="104">
        <v>158242</v>
      </c>
      <c r="AF32" s="105"/>
      <c r="AG32" s="105"/>
      <c r="AH32" s="106"/>
      <c r="AI32" s="104">
        <f>IF(ISNUMBER(U32),U32,0)+IF(ISNUMBER(Z32),Z32,0)</f>
        <v>158242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1348000</v>
      </c>
      <c r="AT32" s="105"/>
      <c r="AU32" s="105"/>
      <c r="AV32" s="105"/>
      <c r="AW32" s="106"/>
      <c r="AX32" s="104">
        <v>1348000</v>
      </c>
      <c r="AY32" s="105"/>
      <c r="AZ32" s="105"/>
      <c r="BA32" s="106"/>
      <c r="BB32" s="104">
        <f>IF(ISNUMBER(AN32),AN32,0)+IF(ISNUMBER(AS32),AS32,0)</f>
        <v>1348000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2000000</v>
      </c>
      <c r="BM32" s="105"/>
      <c r="BN32" s="105"/>
      <c r="BO32" s="105"/>
      <c r="BP32" s="106"/>
      <c r="BQ32" s="104">
        <v>2000000</v>
      </c>
      <c r="BR32" s="105"/>
      <c r="BS32" s="105"/>
      <c r="BT32" s="106"/>
      <c r="BU32" s="104">
        <f>IF(ISNUMBER(BG32),BG32,0)+IF(ISNUMBER(BL32),BL32,0)</f>
        <v>2000000</v>
      </c>
      <c r="BV32" s="105"/>
      <c r="BW32" s="105"/>
      <c r="BX32" s="105"/>
      <c r="BY32" s="106"/>
    </row>
    <row r="34" spans="1:79" ht="14.25" customHeight="1" x14ac:dyDescent="0.2">
      <c r="A34" s="79" t="s">
        <v>246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220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242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2122000</v>
      </c>
      <c r="AD40" s="97"/>
      <c r="AE40" s="97"/>
      <c r="AF40" s="97"/>
      <c r="AG40" s="98"/>
      <c r="AH40" s="96">
        <v>2122000</v>
      </c>
      <c r="AI40" s="97"/>
      <c r="AJ40" s="97"/>
      <c r="AK40" s="97"/>
      <c r="AL40" s="98"/>
      <c r="AM40" s="96">
        <f>IF(ISNUMBER(X40),X40,0)+IF(ISNUMBER(AC40),AC40,0)</f>
        <v>2122000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2243000</v>
      </c>
      <c r="AX40" s="97"/>
      <c r="AY40" s="97"/>
      <c r="AZ40" s="97"/>
      <c r="BA40" s="98"/>
      <c r="BB40" s="96">
        <v>2243000</v>
      </c>
      <c r="BC40" s="97"/>
      <c r="BD40" s="97"/>
      <c r="BE40" s="97"/>
      <c r="BF40" s="98"/>
      <c r="BG40" s="95">
        <f>IF(ISNUMBER(AR40),AR40,0)+IF(ISNUMBER(AW40),AW40,0)</f>
        <v>2243000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2122000</v>
      </c>
      <c r="AD41" s="97"/>
      <c r="AE41" s="97"/>
      <c r="AF41" s="97"/>
      <c r="AG41" s="98"/>
      <c r="AH41" s="96">
        <v>2122000</v>
      </c>
      <c r="AI41" s="97"/>
      <c r="AJ41" s="97"/>
      <c r="AK41" s="97"/>
      <c r="AL41" s="98"/>
      <c r="AM41" s="96">
        <f>IF(ISNUMBER(X41),X41,0)+IF(ISNUMBER(AC41),AC41,0)</f>
        <v>2122000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2243000</v>
      </c>
      <c r="AX41" s="97"/>
      <c r="AY41" s="97"/>
      <c r="AZ41" s="97"/>
      <c r="BA41" s="98"/>
      <c r="BB41" s="96">
        <v>2243000</v>
      </c>
      <c r="BC41" s="97"/>
      <c r="BD41" s="97"/>
      <c r="BE41" s="97"/>
      <c r="BF41" s="98"/>
      <c r="BG41" s="95">
        <f>IF(ISNUMBER(AR41),AR41,0)+IF(ISNUMBER(AW41),AW41,0)</f>
        <v>2243000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2122000</v>
      </c>
      <c r="AD42" s="105"/>
      <c r="AE42" s="105"/>
      <c r="AF42" s="105"/>
      <c r="AG42" s="106"/>
      <c r="AH42" s="104">
        <v>2122000</v>
      </c>
      <c r="AI42" s="105"/>
      <c r="AJ42" s="105"/>
      <c r="AK42" s="105"/>
      <c r="AL42" s="106"/>
      <c r="AM42" s="104">
        <f>IF(ISNUMBER(X42),X42,0)+IF(ISNUMBER(AC42),AC42,0)</f>
        <v>2122000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2243000</v>
      </c>
      <c r="AX42" s="105"/>
      <c r="AY42" s="105"/>
      <c r="AZ42" s="105"/>
      <c r="BA42" s="106"/>
      <c r="BB42" s="104">
        <v>2243000</v>
      </c>
      <c r="BC42" s="105"/>
      <c r="BD42" s="105"/>
      <c r="BE42" s="105"/>
      <c r="BF42" s="106"/>
      <c r="BG42" s="103">
        <f>IF(ISNUMBER(AR42),AR42,0)+IF(ISNUMBER(AW42),AW42,0)</f>
        <v>2243000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220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221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231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73000</v>
      </c>
      <c r="AT52" s="97"/>
      <c r="AU52" s="97"/>
      <c r="AV52" s="97"/>
      <c r="AW52" s="98"/>
      <c r="AX52" s="96">
        <v>73000</v>
      </c>
      <c r="AY52" s="97"/>
      <c r="AZ52" s="97"/>
      <c r="BA52" s="98"/>
      <c r="BB52" s="96">
        <f>IF(ISNUMBER(AN52),AN52,0)+IF(ISNUMBER(AS52),AS52,0)</f>
        <v>73000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300000</v>
      </c>
      <c r="BM52" s="97"/>
      <c r="BN52" s="97"/>
      <c r="BO52" s="97"/>
      <c r="BP52" s="98"/>
      <c r="BQ52" s="96">
        <v>300000</v>
      </c>
      <c r="BR52" s="97"/>
      <c r="BS52" s="97"/>
      <c r="BT52" s="98"/>
      <c r="BU52" s="96">
        <f>IF(ISNUMBER(BG52),BG52,0)+IF(ISNUMBER(BL52),BL52,0)</f>
        <v>300000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158242</v>
      </c>
      <c r="AA53" s="97"/>
      <c r="AB53" s="97"/>
      <c r="AC53" s="97"/>
      <c r="AD53" s="98"/>
      <c r="AE53" s="96">
        <v>158242</v>
      </c>
      <c r="AF53" s="97"/>
      <c r="AG53" s="97"/>
      <c r="AH53" s="98"/>
      <c r="AI53" s="96">
        <f>IF(ISNUMBER(U53),U53,0)+IF(ISNUMBER(Z53),Z53,0)</f>
        <v>158242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1275000</v>
      </c>
      <c r="AT53" s="97"/>
      <c r="AU53" s="97"/>
      <c r="AV53" s="97"/>
      <c r="AW53" s="98"/>
      <c r="AX53" s="96">
        <v>1275000</v>
      </c>
      <c r="AY53" s="97"/>
      <c r="AZ53" s="97"/>
      <c r="BA53" s="98"/>
      <c r="BB53" s="96">
        <f>IF(ISNUMBER(AN53),AN53,0)+IF(ISNUMBER(AS53),AS53,0)</f>
        <v>1275000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1700000</v>
      </c>
      <c r="BM53" s="97"/>
      <c r="BN53" s="97"/>
      <c r="BO53" s="97"/>
      <c r="BP53" s="98"/>
      <c r="BQ53" s="96">
        <v>1700000</v>
      </c>
      <c r="BR53" s="97"/>
      <c r="BS53" s="97"/>
      <c r="BT53" s="98"/>
      <c r="BU53" s="96">
        <f>IF(ISNUMBER(BG53),BG53,0)+IF(ISNUMBER(BL53),BL53,0)</f>
        <v>1700000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158242</v>
      </c>
      <c r="AA54" s="105"/>
      <c r="AB54" s="105"/>
      <c r="AC54" s="105"/>
      <c r="AD54" s="106"/>
      <c r="AE54" s="104">
        <v>158242</v>
      </c>
      <c r="AF54" s="105"/>
      <c r="AG54" s="105"/>
      <c r="AH54" s="106"/>
      <c r="AI54" s="104">
        <f>IF(ISNUMBER(U54),U54,0)+IF(ISNUMBER(Z54),Z54,0)</f>
        <v>158242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1348000</v>
      </c>
      <c r="AT54" s="105"/>
      <c r="AU54" s="105"/>
      <c r="AV54" s="105"/>
      <c r="AW54" s="106"/>
      <c r="AX54" s="104">
        <v>1348000</v>
      </c>
      <c r="AY54" s="105"/>
      <c r="AZ54" s="105"/>
      <c r="BA54" s="106"/>
      <c r="BB54" s="104">
        <f>IF(ISNUMBER(AN54),AN54,0)+IF(ISNUMBER(AS54),AS54,0)</f>
        <v>1348000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2000000</v>
      </c>
      <c r="BM54" s="105"/>
      <c r="BN54" s="105"/>
      <c r="BO54" s="105"/>
      <c r="BP54" s="106"/>
      <c r="BQ54" s="104">
        <v>2000000</v>
      </c>
      <c r="BR54" s="105"/>
      <c r="BS54" s="105"/>
      <c r="BT54" s="106"/>
      <c r="BU54" s="104">
        <f>IF(ISNUMBER(BG54),BG54,0)+IF(ISNUMBER(BL54),BL54,0)</f>
        <v>2000000</v>
      </c>
      <c r="BV54" s="105"/>
      <c r="BW54" s="105"/>
      <c r="BX54" s="105"/>
      <c r="BY54" s="106"/>
    </row>
    <row r="56" spans="1:79" ht="14.25" customHeight="1" x14ac:dyDescent="0.2">
      <c r="A56" s="29" t="s">
        <v>233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220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221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224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231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242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3122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318300</v>
      </c>
      <c r="AD70" s="97"/>
      <c r="AE70" s="97"/>
      <c r="AF70" s="97"/>
      <c r="AG70" s="98"/>
      <c r="AH70" s="96">
        <v>318300</v>
      </c>
      <c r="AI70" s="97"/>
      <c r="AJ70" s="97"/>
      <c r="AK70" s="97"/>
      <c r="AL70" s="98"/>
      <c r="AM70" s="96">
        <f>IF(ISNUMBER(X70),X70,0)+IF(ISNUMBER(AC70),AC70,0)</f>
        <v>318300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336500</v>
      </c>
      <c r="AX70" s="97"/>
      <c r="AY70" s="97"/>
      <c r="AZ70" s="97"/>
      <c r="BA70" s="98"/>
      <c r="BB70" s="96">
        <v>336500</v>
      </c>
      <c r="BC70" s="97"/>
      <c r="BD70" s="97"/>
      <c r="BE70" s="97"/>
      <c r="BF70" s="98"/>
      <c r="BG70" s="95">
        <f>IF(ISNUMBER(AR70),AR70,0)+IF(ISNUMBER(AW70),AW70,0)</f>
        <v>336500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1803700</v>
      </c>
      <c r="AD71" s="97"/>
      <c r="AE71" s="97"/>
      <c r="AF71" s="97"/>
      <c r="AG71" s="98"/>
      <c r="AH71" s="96">
        <v>1803700</v>
      </c>
      <c r="AI71" s="97"/>
      <c r="AJ71" s="97"/>
      <c r="AK71" s="97"/>
      <c r="AL71" s="98"/>
      <c r="AM71" s="96">
        <f>IF(ISNUMBER(X71),X71,0)+IF(ISNUMBER(AC71),AC71,0)</f>
        <v>1803700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1906500</v>
      </c>
      <c r="AX71" s="97"/>
      <c r="AY71" s="97"/>
      <c r="AZ71" s="97"/>
      <c r="BA71" s="98"/>
      <c r="BB71" s="96">
        <v>1906500</v>
      </c>
      <c r="BC71" s="97"/>
      <c r="BD71" s="97"/>
      <c r="BE71" s="97"/>
      <c r="BF71" s="98"/>
      <c r="BG71" s="95">
        <f>IF(ISNUMBER(AR71),AR71,0)+IF(ISNUMBER(AW71),AW71,0)</f>
        <v>1906500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2122000</v>
      </c>
      <c r="AD72" s="105"/>
      <c r="AE72" s="105"/>
      <c r="AF72" s="105"/>
      <c r="AG72" s="106"/>
      <c r="AH72" s="104">
        <v>2122000</v>
      </c>
      <c r="AI72" s="105"/>
      <c r="AJ72" s="105"/>
      <c r="AK72" s="105"/>
      <c r="AL72" s="106"/>
      <c r="AM72" s="104">
        <f>IF(ISNUMBER(X72),X72,0)+IF(ISNUMBER(AC72),AC72,0)</f>
        <v>2122000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2243000</v>
      </c>
      <c r="AX72" s="105"/>
      <c r="AY72" s="105"/>
      <c r="AZ72" s="105"/>
      <c r="BA72" s="106"/>
      <c r="BB72" s="104">
        <v>2243000</v>
      </c>
      <c r="BC72" s="105"/>
      <c r="BD72" s="105"/>
      <c r="BE72" s="105"/>
      <c r="BF72" s="106"/>
      <c r="BG72" s="103">
        <f>IF(ISNUMBER(AR72),AR72,0)+IF(ISNUMBER(AW72),AW72,0)</f>
        <v>2243000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38.2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158242</v>
      </c>
      <c r="AA90" s="97"/>
      <c r="AB90" s="97"/>
      <c r="AC90" s="97"/>
      <c r="AD90" s="98"/>
      <c r="AE90" s="96">
        <v>158242</v>
      </c>
      <c r="AF90" s="97"/>
      <c r="AG90" s="97"/>
      <c r="AH90" s="98"/>
      <c r="AI90" s="96">
        <f>IF(ISNUMBER(U90),U90,0)+IF(ISNUMBER(Z90),Z90,0)</f>
        <v>158242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1348000</v>
      </c>
      <c r="AT90" s="97"/>
      <c r="AU90" s="97"/>
      <c r="AV90" s="97"/>
      <c r="AW90" s="98"/>
      <c r="AX90" s="96">
        <v>1348000</v>
      </c>
      <c r="AY90" s="97"/>
      <c r="AZ90" s="97"/>
      <c r="BA90" s="98"/>
      <c r="BB90" s="96">
        <f>IF(ISNUMBER(AN90),AN90,0)+IF(ISNUMBER(AS90),AS90,0)</f>
        <v>1348000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2000000</v>
      </c>
      <c r="BM90" s="97"/>
      <c r="BN90" s="97"/>
      <c r="BO90" s="97"/>
      <c r="BP90" s="98"/>
      <c r="BQ90" s="96">
        <v>2000000</v>
      </c>
      <c r="BR90" s="97"/>
      <c r="BS90" s="97"/>
      <c r="BT90" s="98"/>
      <c r="BU90" s="96">
        <f>IF(ISNUMBER(BG90),BG90,0)+IF(ISNUMBER(BL90),BL90,0)</f>
        <v>2000000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0</v>
      </c>
      <c r="V91" s="105"/>
      <c r="W91" s="105"/>
      <c r="X91" s="105"/>
      <c r="Y91" s="106"/>
      <c r="Z91" s="104">
        <v>158242</v>
      </c>
      <c r="AA91" s="105"/>
      <c r="AB91" s="105"/>
      <c r="AC91" s="105"/>
      <c r="AD91" s="106"/>
      <c r="AE91" s="104">
        <v>158242</v>
      </c>
      <c r="AF91" s="105"/>
      <c r="AG91" s="105"/>
      <c r="AH91" s="106"/>
      <c r="AI91" s="104">
        <f>IF(ISNUMBER(U91),U91,0)+IF(ISNUMBER(Z91),Z91,0)</f>
        <v>158242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1348000</v>
      </c>
      <c r="AT91" s="105"/>
      <c r="AU91" s="105"/>
      <c r="AV91" s="105"/>
      <c r="AW91" s="106"/>
      <c r="AX91" s="104">
        <v>1348000</v>
      </c>
      <c r="AY91" s="105"/>
      <c r="AZ91" s="105"/>
      <c r="BA91" s="106"/>
      <c r="BB91" s="104">
        <f>IF(ISNUMBER(AN91),AN91,0)+IF(ISNUMBER(AS91),AS91,0)</f>
        <v>1348000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2000000</v>
      </c>
      <c r="BM91" s="105"/>
      <c r="BN91" s="105"/>
      <c r="BO91" s="105"/>
      <c r="BP91" s="106"/>
      <c r="BQ91" s="104">
        <v>2000000</v>
      </c>
      <c r="BR91" s="105"/>
      <c r="BS91" s="105"/>
      <c r="BT91" s="106"/>
      <c r="BU91" s="104">
        <f>IF(ISNUMBER(BG91),BG91,0)+IF(ISNUMBER(BL91),BL91,0)</f>
        <v>2000000</v>
      </c>
      <c r="BV91" s="105"/>
      <c r="BW91" s="105"/>
      <c r="BX91" s="105"/>
      <c r="BY91" s="106"/>
    </row>
    <row r="93" spans="1:79" ht="14.25" customHeight="1" x14ac:dyDescent="0.2">
      <c r="A93" s="29" t="s">
        <v>250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242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247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38.2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2122000</v>
      </c>
      <c r="AA99" s="97"/>
      <c r="AB99" s="97"/>
      <c r="AC99" s="97"/>
      <c r="AD99" s="98"/>
      <c r="AE99" s="95">
        <v>2122000</v>
      </c>
      <c r="AF99" s="95"/>
      <c r="AG99" s="95"/>
      <c r="AH99" s="95"/>
      <c r="AI99" s="95"/>
      <c r="AJ99" s="110">
        <f>IF(ISNUMBER(U99),U99,0)+IF(ISNUMBER(Z99),Z99,0)</f>
        <v>2122000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2243000</v>
      </c>
      <c r="AU99" s="110"/>
      <c r="AV99" s="110"/>
      <c r="AW99" s="110"/>
      <c r="AX99" s="110"/>
      <c r="AY99" s="95">
        <v>2243000</v>
      </c>
      <c r="AZ99" s="95"/>
      <c r="BA99" s="95"/>
      <c r="BB99" s="95"/>
      <c r="BC99" s="95"/>
      <c r="BD99" s="110">
        <f>IF(ISNUMBER(AO99),AO99,0)+IF(ISNUMBER(AT99),AT99,0)</f>
        <v>2243000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2122000</v>
      </c>
      <c r="AA100" s="105"/>
      <c r="AB100" s="105"/>
      <c r="AC100" s="105"/>
      <c r="AD100" s="106"/>
      <c r="AE100" s="103">
        <v>2122000</v>
      </c>
      <c r="AF100" s="103"/>
      <c r="AG100" s="103"/>
      <c r="AH100" s="103"/>
      <c r="AI100" s="103"/>
      <c r="AJ100" s="85">
        <f>IF(ISNUMBER(U100),U100,0)+IF(ISNUMBER(Z100),Z100,0)</f>
        <v>2122000</v>
      </c>
      <c r="AK100" s="85"/>
      <c r="AL100" s="85"/>
      <c r="AM100" s="85"/>
      <c r="AN100" s="85"/>
      <c r="AO100" s="103">
        <v>0</v>
      </c>
      <c r="AP100" s="103"/>
      <c r="AQ100" s="103"/>
      <c r="AR100" s="103"/>
      <c r="AS100" s="103"/>
      <c r="AT100" s="85">
        <v>2243000</v>
      </c>
      <c r="AU100" s="85"/>
      <c r="AV100" s="85"/>
      <c r="AW100" s="85"/>
      <c r="AX100" s="85"/>
      <c r="AY100" s="103">
        <v>2243000</v>
      </c>
      <c r="AZ100" s="103"/>
      <c r="BA100" s="103"/>
      <c r="BB100" s="103"/>
      <c r="BC100" s="103"/>
      <c r="BD100" s="85">
        <f>IF(ISNUMBER(AO100),AO100,0)+IF(ISNUMBER(AT100),AT100,0)</f>
        <v>2243000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221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224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231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85.5" customHeight="1" x14ac:dyDescent="0.2">
      <c r="A110" s="89">
        <v>0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27" t="s">
        <v>182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115">
        <v>0</v>
      </c>
      <c r="AG110" s="115"/>
      <c r="AH110" s="115"/>
      <c r="AI110" s="115"/>
      <c r="AJ110" s="115"/>
      <c r="AK110" s="115">
        <v>158242</v>
      </c>
      <c r="AL110" s="115"/>
      <c r="AM110" s="115"/>
      <c r="AN110" s="115"/>
      <c r="AO110" s="115"/>
      <c r="AP110" s="115">
        <v>158242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1348000</v>
      </c>
      <c r="BA110" s="115"/>
      <c r="BB110" s="115"/>
      <c r="BC110" s="115"/>
      <c r="BD110" s="115"/>
      <c r="BE110" s="115">
        <v>1348000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2000000</v>
      </c>
      <c r="BP110" s="115"/>
      <c r="BQ110" s="115"/>
      <c r="BR110" s="115"/>
      <c r="BS110" s="115"/>
      <c r="BT110" s="115">
        <v>2000000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183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99.75" customHeight="1" x14ac:dyDescent="0.2">
      <c r="A112" s="89">
        <v>0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185</v>
      </c>
      <c r="R112" s="27"/>
      <c r="S112" s="27"/>
      <c r="T112" s="27"/>
      <c r="U112" s="27"/>
      <c r="V112" s="27" t="s">
        <v>186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15">
        <v>0</v>
      </c>
      <c r="AG112" s="115"/>
      <c r="AH112" s="115"/>
      <c r="AI112" s="115"/>
      <c r="AJ112" s="115"/>
      <c r="AK112" s="115">
        <v>1</v>
      </c>
      <c r="AL112" s="115"/>
      <c r="AM112" s="115"/>
      <c r="AN112" s="115"/>
      <c r="AO112" s="115"/>
      <c r="AP112" s="115">
        <v>1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4</v>
      </c>
      <c r="BA112" s="115"/>
      <c r="BB112" s="115"/>
      <c r="BC112" s="115"/>
      <c r="BD112" s="115"/>
      <c r="BE112" s="115">
        <v>4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3</v>
      </c>
      <c r="BP112" s="115"/>
      <c r="BQ112" s="115"/>
      <c r="BR112" s="115"/>
      <c r="BS112" s="115"/>
      <c r="BT112" s="115">
        <v>3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71.25" customHeight="1" x14ac:dyDescent="0.2">
      <c r="A114" s="89">
        <v>0</v>
      </c>
      <c r="B114" s="90"/>
      <c r="C114" s="90"/>
      <c r="D114" s="114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181</v>
      </c>
      <c r="R114" s="27"/>
      <c r="S114" s="27"/>
      <c r="T114" s="27"/>
      <c r="U114" s="27"/>
      <c r="V114" s="114" t="s">
        <v>189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158242</v>
      </c>
      <c r="AL114" s="115"/>
      <c r="AM114" s="115"/>
      <c r="AN114" s="115"/>
      <c r="AO114" s="115"/>
      <c r="AP114" s="115">
        <v>158242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337000</v>
      </c>
      <c r="BA114" s="115"/>
      <c r="BB114" s="115"/>
      <c r="BC114" s="115"/>
      <c r="BD114" s="115"/>
      <c r="BE114" s="115">
        <v>337000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666667</v>
      </c>
      <c r="BP114" s="115"/>
      <c r="BQ114" s="115"/>
      <c r="BR114" s="115"/>
      <c r="BS114" s="115"/>
      <c r="BT114" s="115">
        <v>666667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190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0</v>
      </c>
      <c r="B116" s="90"/>
      <c r="C116" s="90"/>
      <c r="D116" s="114" t="s">
        <v>191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192</v>
      </c>
      <c r="R116" s="27"/>
      <c r="S116" s="27"/>
      <c r="T116" s="27"/>
      <c r="U116" s="27"/>
      <c r="V116" s="114" t="s">
        <v>193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20</v>
      </c>
      <c r="AL116" s="115"/>
      <c r="AM116" s="115"/>
      <c r="AN116" s="115"/>
      <c r="AO116" s="115"/>
      <c r="AP116" s="115">
        <v>20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100</v>
      </c>
      <c r="BA116" s="115"/>
      <c r="BB116" s="115"/>
      <c r="BC116" s="115"/>
      <c r="BD116" s="115"/>
      <c r="BE116" s="115">
        <v>100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100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8" spans="1:79" ht="14.25" customHeight="1" x14ac:dyDescent="0.2">
      <c r="A118" s="29" t="s">
        <v>251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242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247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179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179</v>
      </c>
      <c r="BF122" s="50"/>
      <c r="BG122" s="50"/>
      <c r="BH122" s="50"/>
      <c r="BI122" s="50"/>
      <c r="CA122" t="s">
        <v>39</v>
      </c>
    </row>
    <row r="123" spans="1:79" s="6" customFormat="1" ht="14.25" x14ac:dyDescent="0.2">
      <c r="A123" s="86">
        <v>0</v>
      </c>
      <c r="B123" s="87"/>
      <c r="C123" s="87"/>
      <c r="D123" s="111" t="s">
        <v>178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85.5" customHeight="1" x14ac:dyDescent="0.2">
      <c r="A124" s="89">
        <v>0</v>
      </c>
      <c r="B124" s="90"/>
      <c r="C124" s="90"/>
      <c r="D124" s="114" t="s">
        <v>180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181</v>
      </c>
      <c r="R124" s="27"/>
      <c r="S124" s="27"/>
      <c r="T124" s="27"/>
      <c r="U124" s="27"/>
      <c r="V124" s="27" t="s">
        <v>182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115">
        <v>0</v>
      </c>
      <c r="AG124" s="115"/>
      <c r="AH124" s="115"/>
      <c r="AI124" s="115"/>
      <c r="AJ124" s="115"/>
      <c r="AK124" s="115">
        <v>2122000</v>
      </c>
      <c r="AL124" s="115"/>
      <c r="AM124" s="115"/>
      <c r="AN124" s="115"/>
      <c r="AO124" s="115"/>
      <c r="AP124" s="115">
        <v>2122000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2243000</v>
      </c>
      <c r="BA124" s="115"/>
      <c r="BB124" s="115"/>
      <c r="BC124" s="115"/>
      <c r="BD124" s="115"/>
      <c r="BE124" s="115">
        <v>2243000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183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99.75" customHeight="1" x14ac:dyDescent="0.2">
      <c r="A126" s="89">
        <v>0</v>
      </c>
      <c r="B126" s="90"/>
      <c r="C126" s="90"/>
      <c r="D126" s="114" t="s">
        <v>184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185</v>
      </c>
      <c r="R126" s="27"/>
      <c r="S126" s="27"/>
      <c r="T126" s="27"/>
      <c r="U126" s="27"/>
      <c r="V126" s="27" t="s">
        <v>186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3</v>
      </c>
      <c r="AL126" s="115"/>
      <c r="AM126" s="115"/>
      <c r="AN126" s="115"/>
      <c r="AO126" s="115"/>
      <c r="AP126" s="115">
        <v>3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3</v>
      </c>
      <c r="BA126" s="115"/>
      <c r="BB126" s="115"/>
      <c r="BC126" s="115"/>
      <c r="BD126" s="115"/>
      <c r="BE126" s="115">
        <v>3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187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71.25" customHeight="1" x14ac:dyDescent="0.2">
      <c r="A128" s="89">
        <v>0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181</v>
      </c>
      <c r="R128" s="27"/>
      <c r="S128" s="27"/>
      <c r="T128" s="27"/>
      <c r="U128" s="27"/>
      <c r="V128" s="114" t="s">
        <v>189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707333</v>
      </c>
      <c r="AL128" s="115"/>
      <c r="AM128" s="115"/>
      <c r="AN128" s="115"/>
      <c r="AO128" s="115"/>
      <c r="AP128" s="115">
        <v>707333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747667</v>
      </c>
      <c r="BA128" s="115"/>
      <c r="BB128" s="115"/>
      <c r="BC128" s="115"/>
      <c r="BD128" s="115"/>
      <c r="BE128" s="115">
        <v>747667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190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28.5" customHeight="1" x14ac:dyDescent="0.2">
      <c r="A130" s="89">
        <v>0</v>
      </c>
      <c r="B130" s="90"/>
      <c r="C130" s="90"/>
      <c r="D130" s="114" t="s">
        <v>191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192</v>
      </c>
      <c r="R130" s="27"/>
      <c r="S130" s="27"/>
      <c r="T130" s="27"/>
      <c r="U130" s="27"/>
      <c r="V130" s="114" t="s">
        <v>193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100</v>
      </c>
      <c r="AL130" s="115"/>
      <c r="AM130" s="115"/>
      <c r="AN130" s="115"/>
      <c r="AO130" s="115"/>
      <c r="AP130" s="115">
        <v>100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100</v>
      </c>
      <c r="BA130" s="115"/>
      <c r="BB130" s="115"/>
      <c r="BC130" s="115"/>
      <c r="BD130" s="115"/>
      <c r="BE130" s="115">
        <v>100</v>
      </c>
      <c r="BF130" s="115"/>
      <c r="BG130" s="115"/>
      <c r="BH130" s="115"/>
      <c r="BI130" s="115"/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220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221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224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231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242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247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194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221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225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236</v>
      </c>
      <c r="AV143" s="27"/>
      <c r="AW143" s="27"/>
      <c r="AX143" s="27"/>
      <c r="AY143" s="27"/>
      <c r="AZ143" s="27"/>
      <c r="BA143" s="27" t="s">
        <v>243</v>
      </c>
      <c r="BB143" s="27"/>
      <c r="BC143" s="27"/>
      <c r="BD143" s="27"/>
      <c r="BE143" s="27"/>
      <c r="BF143" s="27"/>
      <c r="BG143" s="27" t="s">
        <v>252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6">
        <v>1</v>
      </c>
      <c r="B148" s="87"/>
      <c r="C148" s="87"/>
      <c r="D148" s="100" t="s">
        <v>195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196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237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220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221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224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231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51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197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198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158242</v>
      </c>
      <c r="AG159" s="117"/>
      <c r="AH159" s="117"/>
      <c r="AI159" s="117"/>
      <c r="AJ159" s="117"/>
      <c r="AK159" s="117">
        <f>IF(ISNUMBER(AA159),AA159,0)+IF(ISNUMBER(AF159),AF159,0)</f>
        <v>158242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1348000</v>
      </c>
      <c r="AV159" s="117"/>
      <c r="AW159" s="117"/>
      <c r="AX159" s="117"/>
      <c r="AY159" s="117"/>
      <c r="AZ159" s="117">
        <f>IF(ISNUMBER(AP159),AP159,0)+IF(ISNUMBER(AU159),AU159,0)</f>
        <v>1348000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0</v>
      </c>
      <c r="BP159" s="117"/>
      <c r="BQ159" s="117"/>
      <c r="BR159" s="117"/>
      <c r="BS159" s="117"/>
      <c r="CA159" s="99" t="s">
        <v>45</v>
      </c>
    </row>
    <row r="160" spans="1:79" s="99" customFormat="1" ht="51" customHeight="1" x14ac:dyDescent="0.2">
      <c r="A160" s="110">
        <v>2</v>
      </c>
      <c r="B160" s="110"/>
      <c r="C160" s="110"/>
      <c r="D160" s="110"/>
      <c r="E160" s="110"/>
      <c r="F160" s="110"/>
      <c r="G160" s="92" t="s">
        <v>199</v>
      </c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4"/>
      <c r="T160" s="118" t="s">
        <v>200</v>
      </c>
      <c r="U160" s="93"/>
      <c r="V160" s="93"/>
      <c r="W160" s="93"/>
      <c r="X160" s="93"/>
      <c r="Y160" s="93"/>
      <c r="Z160" s="94"/>
      <c r="AA160" s="117">
        <v>0</v>
      </c>
      <c r="AB160" s="117"/>
      <c r="AC160" s="117"/>
      <c r="AD160" s="117"/>
      <c r="AE160" s="117"/>
      <c r="AF160" s="117">
        <v>0</v>
      </c>
      <c r="AG160" s="117"/>
      <c r="AH160" s="117"/>
      <c r="AI160" s="117"/>
      <c r="AJ160" s="117"/>
      <c r="AK160" s="117">
        <f>IF(ISNUMBER(AA160),AA160,0)+IF(ISNUMBER(AF160),AF160,0)</f>
        <v>0</v>
      </c>
      <c r="AL160" s="117"/>
      <c r="AM160" s="117"/>
      <c r="AN160" s="117"/>
      <c r="AO160" s="117"/>
      <c r="AP160" s="117">
        <v>0</v>
      </c>
      <c r="AQ160" s="117"/>
      <c r="AR160" s="117"/>
      <c r="AS160" s="117"/>
      <c r="AT160" s="117"/>
      <c r="AU160" s="117">
        <v>0</v>
      </c>
      <c r="AV160" s="117"/>
      <c r="AW160" s="117"/>
      <c r="AX160" s="117"/>
      <c r="AY160" s="117"/>
      <c r="AZ160" s="117">
        <f>IF(ISNUMBER(AP160),AP160,0)+IF(ISNUMBER(AU160),AU160,0)</f>
        <v>0</v>
      </c>
      <c r="BA160" s="117"/>
      <c r="BB160" s="117"/>
      <c r="BC160" s="117"/>
      <c r="BD160" s="117"/>
      <c r="BE160" s="117">
        <v>0</v>
      </c>
      <c r="BF160" s="117"/>
      <c r="BG160" s="117"/>
      <c r="BH160" s="117"/>
      <c r="BI160" s="117"/>
      <c r="BJ160" s="117">
        <v>2000000</v>
      </c>
      <c r="BK160" s="117"/>
      <c r="BL160" s="117"/>
      <c r="BM160" s="117"/>
      <c r="BN160" s="117"/>
      <c r="BO160" s="117">
        <f>IF(ISNUMBER(BE160),BE160,0)+IF(ISNUMBER(BJ160),BJ160,0)</f>
        <v>2000000</v>
      </c>
      <c r="BP160" s="117"/>
      <c r="BQ160" s="117"/>
      <c r="BR160" s="117"/>
      <c r="BS160" s="117"/>
    </row>
    <row r="161" spans="1:79" s="6" customFormat="1" ht="12.75" customHeight="1" x14ac:dyDescent="0.2">
      <c r="A161" s="85"/>
      <c r="B161" s="85"/>
      <c r="C161" s="85"/>
      <c r="D161" s="85"/>
      <c r="E161" s="85"/>
      <c r="F161" s="85"/>
      <c r="G161" s="100" t="s">
        <v>147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2"/>
      <c r="T161" s="119"/>
      <c r="U161" s="101"/>
      <c r="V161" s="101"/>
      <c r="W161" s="101"/>
      <c r="X161" s="101"/>
      <c r="Y161" s="101"/>
      <c r="Z161" s="102"/>
      <c r="AA161" s="116">
        <v>0</v>
      </c>
      <c r="AB161" s="116"/>
      <c r="AC161" s="116"/>
      <c r="AD161" s="116"/>
      <c r="AE161" s="116"/>
      <c r="AF161" s="116">
        <v>158242</v>
      </c>
      <c r="AG161" s="116"/>
      <c r="AH161" s="116"/>
      <c r="AI161" s="116"/>
      <c r="AJ161" s="116"/>
      <c r="AK161" s="116">
        <f>IF(ISNUMBER(AA161),AA161,0)+IF(ISNUMBER(AF161),AF161,0)</f>
        <v>158242</v>
      </c>
      <c r="AL161" s="116"/>
      <c r="AM161" s="116"/>
      <c r="AN161" s="116"/>
      <c r="AO161" s="116"/>
      <c r="AP161" s="116">
        <v>0</v>
      </c>
      <c r="AQ161" s="116"/>
      <c r="AR161" s="116"/>
      <c r="AS161" s="116"/>
      <c r="AT161" s="116"/>
      <c r="AU161" s="116">
        <v>1348000</v>
      </c>
      <c r="AV161" s="116"/>
      <c r="AW161" s="116"/>
      <c r="AX161" s="116"/>
      <c r="AY161" s="116"/>
      <c r="AZ161" s="116">
        <f>IF(ISNUMBER(AP161),AP161,0)+IF(ISNUMBER(AU161),AU161,0)</f>
        <v>1348000</v>
      </c>
      <c r="BA161" s="116"/>
      <c r="BB161" s="116"/>
      <c r="BC161" s="116"/>
      <c r="BD161" s="116"/>
      <c r="BE161" s="116">
        <v>0</v>
      </c>
      <c r="BF161" s="116"/>
      <c r="BG161" s="116"/>
      <c r="BH161" s="116"/>
      <c r="BI161" s="116"/>
      <c r="BJ161" s="116">
        <v>2000000</v>
      </c>
      <c r="BK161" s="116"/>
      <c r="BL161" s="116"/>
      <c r="BM161" s="116"/>
      <c r="BN161" s="116"/>
      <c r="BO161" s="116">
        <f>IF(ISNUMBER(BE161),BE161,0)+IF(ISNUMBER(BJ161),BJ161,0)</f>
        <v>2000000</v>
      </c>
      <c r="BP161" s="116"/>
      <c r="BQ161" s="116"/>
      <c r="BR161" s="116"/>
      <c r="BS161" s="116"/>
    </row>
    <row r="163" spans="1:79" ht="13.5" customHeight="1" x14ac:dyDescent="0.2">
      <c r="A163" s="29" t="s">
        <v>253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</row>
    <row r="164" spans="1:79" ht="15" customHeight="1" x14ac:dyDescent="0.2">
      <c r="A164" s="44" t="s">
        <v>220</v>
      </c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</row>
    <row r="165" spans="1:79" ht="15" customHeight="1" x14ac:dyDescent="0.2">
      <c r="A165" s="27" t="s">
        <v>6</v>
      </c>
      <c r="B165" s="27"/>
      <c r="C165" s="27"/>
      <c r="D165" s="27"/>
      <c r="E165" s="27"/>
      <c r="F165" s="27"/>
      <c r="G165" s="27" t="s">
        <v>126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 t="s">
        <v>13</v>
      </c>
      <c r="U165" s="27"/>
      <c r="V165" s="27"/>
      <c r="W165" s="27"/>
      <c r="X165" s="27"/>
      <c r="Y165" s="27"/>
      <c r="Z165" s="27"/>
      <c r="AA165" s="36" t="s">
        <v>242</v>
      </c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7"/>
      <c r="AP165" s="36" t="s">
        <v>247</v>
      </c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8"/>
    </row>
    <row r="166" spans="1:79" ht="32.1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 t="s">
        <v>4</v>
      </c>
      <c r="AB166" s="27"/>
      <c r="AC166" s="27"/>
      <c r="AD166" s="27"/>
      <c r="AE166" s="27"/>
      <c r="AF166" s="27" t="s">
        <v>3</v>
      </c>
      <c r="AG166" s="27"/>
      <c r="AH166" s="27"/>
      <c r="AI166" s="27"/>
      <c r="AJ166" s="27"/>
      <c r="AK166" s="27" t="s">
        <v>89</v>
      </c>
      <c r="AL166" s="27"/>
      <c r="AM166" s="27"/>
      <c r="AN166" s="27"/>
      <c r="AO166" s="27"/>
      <c r="AP166" s="27" t="s">
        <v>4</v>
      </c>
      <c r="AQ166" s="27"/>
      <c r="AR166" s="27"/>
      <c r="AS166" s="27"/>
      <c r="AT166" s="27"/>
      <c r="AU166" s="27" t="s">
        <v>3</v>
      </c>
      <c r="AV166" s="27"/>
      <c r="AW166" s="27"/>
      <c r="AX166" s="27"/>
      <c r="AY166" s="27"/>
      <c r="AZ166" s="27" t="s">
        <v>96</v>
      </c>
      <c r="BA166" s="27"/>
      <c r="BB166" s="27"/>
      <c r="BC166" s="27"/>
      <c r="BD166" s="27"/>
    </row>
    <row r="167" spans="1:79" ht="15" customHeight="1" x14ac:dyDescent="0.2">
      <c r="A167" s="27">
        <v>1</v>
      </c>
      <c r="B167" s="27"/>
      <c r="C167" s="27"/>
      <c r="D167" s="27"/>
      <c r="E167" s="27"/>
      <c r="F167" s="27"/>
      <c r="G167" s="27">
        <v>2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>
        <v>3</v>
      </c>
      <c r="U167" s="27"/>
      <c r="V167" s="27"/>
      <c r="W167" s="27"/>
      <c r="X167" s="27"/>
      <c r="Y167" s="27"/>
      <c r="Z167" s="27"/>
      <c r="AA167" s="27">
        <v>4</v>
      </c>
      <c r="AB167" s="27"/>
      <c r="AC167" s="27"/>
      <c r="AD167" s="27"/>
      <c r="AE167" s="27"/>
      <c r="AF167" s="27">
        <v>5</v>
      </c>
      <c r="AG167" s="27"/>
      <c r="AH167" s="27"/>
      <c r="AI167" s="27"/>
      <c r="AJ167" s="27"/>
      <c r="AK167" s="27">
        <v>6</v>
      </c>
      <c r="AL167" s="27"/>
      <c r="AM167" s="27"/>
      <c r="AN167" s="27"/>
      <c r="AO167" s="27"/>
      <c r="AP167" s="27">
        <v>7</v>
      </c>
      <c r="AQ167" s="27"/>
      <c r="AR167" s="27"/>
      <c r="AS167" s="27"/>
      <c r="AT167" s="27"/>
      <c r="AU167" s="27">
        <v>8</v>
      </c>
      <c r="AV167" s="27"/>
      <c r="AW167" s="27"/>
      <c r="AX167" s="27"/>
      <c r="AY167" s="27"/>
      <c r="AZ167" s="27">
        <v>9</v>
      </c>
      <c r="BA167" s="27"/>
      <c r="BB167" s="27"/>
      <c r="BC167" s="27"/>
      <c r="BD167" s="27"/>
    </row>
    <row r="168" spans="1:79" s="1" customFormat="1" ht="12" hidden="1" customHeight="1" x14ac:dyDescent="0.2">
      <c r="A168" s="26" t="s">
        <v>69</v>
      </c>
      <c r="B168" s="26"/>
      <c r="C168" s="26"/>
      <c r="D168" s="26"/>
      <c r="E168" s="26"/>
      <c r="F168" s="26"/>
      <c r="G168" s="61" t="s">
        <v>57</v>
      </c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 t="s">
        <v>79</v>
      </c>
      <c r="U168" s="61"/>
      <c r="V168" s="61"/>
      <c r="W168" s="61"/>
      <c r="X168" s="61"/>
      <c r="Y168" s="61"/>
      <c r="Z168" s="61"/>
      <c r="AA168" s="30" t="s">
        <v>60</v>
      </c>
      <c r="AB168" s="30"/>
      <c r="AC168" s="30"/>
      <c r="AD168" s="30"/>
      <c r="AE168" s="30"/>
      <c r="AF168" s="30" t="s">
        <v>61</v>
      </c>
      <c r="AG168" s="30"/>
      <c r="AH168" s="30"/>
      <c r="AI168" s="30"/>
      <c r="AJ168" s="30"/>
      <c r="AK168" s="50" t="s">
        <v>122</v>
      </c>
      <c r="AL168" s="50"/>
      <c r="AM168" s="50"/>
      <c r="AN168" s="50"/>
      <c r="AO168" s="50"/>
      <c r="AP168" s="30" t="s">
        <v>62</v>
      </c>
      <c r="AQ168" s="30"/>
      <c r="AR168" s="30"/>
      <c r="AS168" s="30"/>
      <c r="AT168" s="30"/>
      <c r="AU168" s="30" t="s">
        <v>63</v>
      </c>
      <c r="AV168" s="30"/>
      <c r="AW168" s="30"/>
      <c r="AX168" s="30"/>
      <c r="AY168" s="30"/>
      <c r="AZ168" s="50" t="s">
        <v>122</v>
      </c>
      <c r="BA168" s="50"/>
      <c r="BB168" s="50"/>
      <c r="BC168" s="50"/>
      <c r="BD168" s="50"/>
      <c r="CA168" s="1" t="s">
        <v>46</v>
      </c>
    </row>
    <row r="169" spans="1:79" s="99" customFormat="1" ht="51" customHeight="1" x14ac:dyDescent="0.2">
      <c r="A169" s="110">
        <v>1</v>
      </c>
      <c r="B169" s="110"/>
      <c r="C169" s="110"/>
      <c r="D169" s="110"/>
      <c r="E169" s="110"/>
      <c r="F169" s="110"/>
      <c r="G169" s="92" t="s">
        <v>197</v>
      </c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4"/>
      <c r="T169" s="118" t="s">
        <v>198</v>
      </c>
      <c r="U169" s="93"/>
      <c r="V169" s="93"/>
      <c r="W169" s="93"/>
      <c r="X169" s="93"/>
      <c r="Y169" s="93"/>
      <c r="Z169" s="94"/>
      <c r="AA169" s="117">
        <v>0</v>
      </c>
      <c r="AB169" s="117"/>
      <c r="AC169" s="117"/>
      <c r="AD169" s="117"/>
      <c r="AE169" s="117"/>
      <c r="AF169" s="117">
        <v>0</v>
      </c>
      <c r="AG169" s="117"/>
      <c r="AH169" s="117"/>
      <c r="AI169" s="117"/>
      <c r="AJ169" s="117"/>
      <c r="AK169" s="117">
        <f>IF(ISNUMBER(AA169),AA169,0)+IF(ISNUMBER(AF169),AF169,0)</f>
        <v>0</v>
      </c>
      <c r="AL169" s="117"/>
      <c r="AM169" s="117"/>
      <c r="AN169" s="117"/>
      <c r="AO169" s="117"/>
      <c r="AP169" s="117">
        <v>0</v>
      </c>
      <c r="AQ169" s="117"/>
      <c r="AR169" s="117"/>
      <c r="AS169" s="117"/>
      <c r="AT169" s="117"/>
      <c r="AU169" s="117">
        <v>0</v>
      </c>
      <c r="AV169" s="117"/>
      <c r="AW169" s="117"/>
      <c r="AX169" s="117"/>
      <c r="AY169" s="117"/>
      <c r="AZ169" s="117">
        <f>IF(ISNUMBER(AP169),AP169,0)+IF(ISNUMBER(AU169),AU169,0)</f>
        <v>0</v>
      </c>
      <c r="BA169" s="117"/>
      <c r="BB169" s="117"/>
      <c r="BC169" s="117"/>
      <c r="BD169" s="117"/>
      <c r="CA169" s="99" t="s">
        <v>47</v>
      </c>
    </row>
    <row r="170" spans="1:79" s="99" customFormat="1" ht="51" customHeight="1" x14ac:dyDescent="0.2">
      <c r="A170" s="110">
        <v>2</v>
      </c>
      <c r="B170" s="110"/>
      <c r="C170" s="110"/>
      <c r="D170" s="110"/>
      <c r="E170" s="110"/>
      <c r="F170" s="110"/>
      <c r="G170" s="92" t="s">
        <v>199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200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2122000</v>
      </c>
      <c r="AG170" s="117"/>
      <c r="AH170" s="117"/>
      <c r="AI170" s="117"/>
      <c r="AJ170" s="117"/>
      <c r="AK170" s="117">
        <f>IF(ISNUMBER(AA170),AA170,0)+IF(ISNUMBER(AF170),AF170,0)</f>
        <v>2122000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2243000</v>
      </c>
      <c r="AV170" s="117"/>
      <c r="AW170" s="117"/>
      <c r="AX170" s="117"/>
      <c r="AY170" s="117"/>
      <c r="AZ170" s="117">
        <f>IF(ISNUMBER(AP170),AP170,0)+IF(ISNUMBER(AU170),AU170,0)</f>
        <v>2243000</v>
      </c>
      <c r="BA170" s="117"/>
      <c r="BB170" s="117"/>
      <c r="BC170" s="117"/>
      <c r="BD170" s="117"/>
    </row>
    <row r="171" spans="1:79" s="6" customForma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0</v>
      </c>
      <c r="AB171" s="116"/>
      <c r="AC171" s="116"/>
      <c r="AD171" s="116"/>
      <c r="AE171" s="116"/>
      <c r="AF171" s="116">
        <v>2122000</v>
      </c>
      <c r="AG171" s="116"/>
      <c r="AH171" s="116"/>
      <c r="AI171" s="116"/>
      <c r="AJ171" s="116"/>
      <c r="AK171" s="116">
        <f>IF(ISNUMBER(AA171),AA171,0)+IF(ISNUMBER(AF171),AF171,0)</f>
        <v>2122000</v>
      </c>
      <c r="AL171" s="116"/>
      <c r="AM171" s="116"/>
      <c r="AN171" s="116"/>
      <c r="AO171" s="116"/>
      <c r="AP171" s="116">
        <v>0</v>
      </c>
      <c r="AQ171" s="116"/>
      <c r="AR171" s="116"/>
      <c r="AS171" s="116"/>
      <c r="AT171" s="116"/>
      <c r="AU171" s="116">
        <v>2243000</v>
      </c>
      <c r="AV171" s="116"/>
      <c r="AW171" s="116"/>
      <c r="AX171" s="116"/>
      <c r="AY171" s="116"/>
      <c r="AZ171" s="116">
        <f>IF(ISNUMBER(AP171),AP171,0)+IF(ISNUMBER(AU171),AU171,0)</f>
        <v>2243000</v>
      </c>
      <c r="BA171" s="116"/>
      <c r="BB171" s="116"/>
      <c r="BC171" s="116"/>
      <c r="BD171" s="116"/>
    </row>
    <row r="174" spans="1:79" ht="14.25" customHeight="1" x14ac:dyDescent="0.2">
      <c r="A174" s="29" t="s">
        <v>254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220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</row>
    <row r="176" spans="1:79" ht="23.1" customHeight="1" x14ac:dyDescent="0.2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4" t="s">
        <v>129</v>
      </c>
      <c r="O176" s="55"/>
      <c r="P176" s="55"/>
      <c r="Q176" s="55"/>
      <c r="R176" s="55"/>
      <c r="S176" s="55"/>
      <c r="T176" s="55"/>
      <c r="U176" s="56"/>
      <c r="V176" s="54" t="s">
        <v>130</v>
      </c>
      <c r="W176" s="55"/>
      <c r="X176" s="55"/>
      <c r="Y176" s="55"/>
      <c r="Z176" s="56"/>
      <c r="AA176" s="27" t="s">
        <v>221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224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231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242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247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7"/>
      <c r="O177" s="58"/>
      <c r="P177" s="58"/>
      <c r="Q177" s="58"/>
      <c r="R177" s="58"/>
      <c r="S177" s="58"/>
      <c r="T177" s="58"/>
      <c r="U177" s="59"/>
      <c r="V177" s="57"/>
      <c r="W177" s="58"/>
      <c r="X177" s="58"/>
      <c r="Y177" s="58"/>
      <c r="Z177" s="59"/>
      <c r="AA177" s="74" t="s">
        <v>133</v>
      </c>
      <c r="AB177" s="74"/>
      <c r="AC177" s="74"/>
      <c r="AD177" s="74"/>
      <c r="AE177" s="74"/>
      <c r="AF177" s="74" t="s">
        <v>134</v>
      </c>
      <c r="AG177" s="74"/>
      <c r="AH177" s="74"/>
      <c r="AI177" s="74"/>
      <c r="AJ177" s="74" t="s">
        <v>133</v>
      </c>
      <c r="AK177" s="74"/>
      <c r="AL177" s="74"/>
      <c r="AM177" s="74"/>
      <c r="AN177" s="74"/>
      <c r="AO177" s="74" t="s">
        <v>134</v>
      </c>
      <c r="AP177" s="74"/>
      <c r="AQ177" s="74"/>
      <c r="AR177" s="74"/>
      <c r="AS177" s="74" t="s">
        <v>133</v>
      </c>
      <c r="AT177" s="74"/>
      <c r="AU177" s="74"/>
      <c r="AV177" s="74"/>
      <c r="AW177" s="74"/>
      <c r="AX177" s="74" t="s">
        <v>134</v>
      </c>
      <c r="AY177" s="74"/>
      <c r="AZ177" s="74"/>
      <c r="BA177" s="74"/>
      <c r="BB177" s="74" t="s">
        <v>133</v>
      </c>
      <c r="BC177" s="74"/>
      <c r="BD177" s="74"/>
      <c r="BE177" s="74"/>
      <c r="BF177" s="74"/>
      <c r="BG177" s="74" t="s">
        <v>134</v>
      </c>
      <c r="BH177" s="74"/>
      <c r="BI177" s="74"/>
      <c r="BJ177" s="74"/>
      <c r="BK177" s="74" t="s">
        <v>133</v>
      </c>
      <c r="BL177" s="74"/>
      <c r="BM177" s="74"/>
      <c r="BN177" s="74"/>
      <c r="BO177" s="74"/>
      <c r="BP177" s="74" t="s">
        <v>134</v>
      </c>
      <c r="BQ177" s="74"/>
      <c r="BR177" s="74"/>
      <c r="BS177" s="74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">
      <c r="A179" s="61" t="s">
        <v>146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99" customFormat="1" ht="63.75" customHeight="1" x14ac:dyDescent="0.2">
      <c r="A180" s="92" t="s">
        <v>201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4"/>
      <c r="N180" s="89" t="s">
        <v>202</v>
      </c>
      <c r="O180" s="90"/>
      <c r="P180" s="90"/>
      <c r="Q180" s="90"/>
      <c r="R180" s="90"/>
      <c r="S180" s="90"/>
      <c r="T180" s="90"/>
      <c r="U180" s="91"/>
      <c r="V180" s="120">
        <v>19372787</v>
      </c>
      <c r="W180" s="120"/>
      <c r="X180" s="120"/>
      <c r="Y180" s="120"/>
      <c r="Z180" s="120"/>
      <c r="AA180" s="120">
        <v>158242</v>
      </c>
      <c r="AB180" s="120"/>
      <c r="AC180" s="120"/>
      <c r="AD180" s="120"/>
      <c r="AE180" s="120"/>
      <c r="AF180" s="120">
        <v>1.3</v>
      </c>
      <c r="AG180" s="120"/>
      <c r="AH180" s="120"/>
      <c r="AI180" s="120"/>
      <c r="AJ180" s="120">
        <v>1075000</v>
      </c>
      <c r="AK180" s="120"/>
      <c r="AL180" s="120"/>
      <c r="AM180" s="120"/>
      <c r="AN180" s="120"/>
      <c r="AO180" s="120">
        <v>9.3000000000000007</v>
      </c>
      <c r="AP180" s="120"/>
      <c r="AQ180" s="120"/>
      <c r="AR180" s="120"/>
      <c r="AS180" s="120">
        <v>1000000</v>
      </c>
      <c r="AT180" s="120"/>
      <c r="AU180" s="120"/>
      <c r="AV180" s="120"/>
      <c r="AW180" s="120"/>
      <c r="AX180" s="120">
        <v>0</v>
      </c>
      <c r="AY180" s="120"/>
      <c r="AZ180" s="120"/>
      <c r="BA180" s="120"/>
      <c r="BB180" s="120">
        <v>1061000</v>
      </c>
      <c r="BC180" s="120"/>
      <c r="BD180" s="120"/>
      <c r="BE180" s="120"/>
      <c r="BF180" s="120"/>
      <c r="BG180" s="120">
        <v>0</v>
      </c>
      <c r="BH180" s="120"/>
      <c r="BI180" s="120"/>
      <c r="BJ180" s="120"/>
      <c r="BK180" s="120">
        <v>1121400</v>
      </c>
      <c r="BL180" s="120"/>
      <c r="BM180" s="120"/>
      <c r="BN180" s="120"/>
      <c r="BO180" s="120"/>
      <c r="BP180" s="121">
        <v>0</v>
      </c>
      <c r="BQ180" s="122"/>
      <c r="BR180" s="122"/>
      <c r="BS180" s="123"/>
      <c r="CA180" s="99" t="s">
        <v>49</v>
      </c>
    </row>
    <row r="181" spans="1:79" s="99" customFormat="1" ht="63.75" customHeight="1" x14ac:dyDescent="0.2">
      <c r="A181" s="92" t="s">
        <v>203</v>
      </c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4"/>
      <c r="N181" s="89" t="s">
        <v>202</v>
      </c>
      <c r="O181" s="90"/>
      <c r="P181" s="90"/>
      <c r="Q181" s="90"/>
      <c r="R181" s="90"/>
      <c r="S181" s="90"/>
      <c r="T181" s="90"/>
      <c r="U181" s="91"/>
      <c r="V181" s="120">
        <v>3371797</v>
      </c>
      <c r="W181" s="120"/>
      <c r="X181" s="120"/>
      <c r="Y181" s="120"/>
      <c r="Z181" s="120"/>
      <c r="AA181" s="120">
        <v>0</v>
      </c>
      <c r="AB181" s="120"/>
      <c r="AC181" s="120"/>
      <c r="AD181" s="120"/>
      <c r="AE181" s="120"/>
      <c r="AF181" s="120">
        <v>0</v>
      </c>
      <c r="AG181" s="120"/>
      <c r="AH181" s="120"/>
      <c r="AI181" s="120"/>
      <c r="AJ181" s="120">
        <v>70000</v>
      </c>
      <c r="AK181" s="120"/>
      <c r="AL181" s="120"/>
      <c r="AM181" s="120"/>
      <c r="AN181" s="120"/>
      <c r="AO181" s="120">
        <v>3</v>
      </c>
      <c r="AP181" s="120"/>
      <c r="AQ181" s="120"/>
      <c r="AR181" s="120"/>
      <c r="AS181" s="120">
        <v>300000</v>
      </c>
      <c r="AT181" s="120"/>
      <c r="AU181" s="120"/>
      <c r="AV181" s="120"/>
      <c r="AW181" s="120"/>
      <c r="AX181" s="120">
        <v>0</v>
      </c>
      <c r="AY181" s="120"/>
      <c r="AZ181" s="120"/>
      <c r="BA181" s="120"/>
      <c r="BB181" s="120">
        <v>318300</v>
      </c>
      <c r="BC181" s="120"/>
      <c r="BD181" s="120"/>
      <c r="BE181" s="120"/>
      <c r="BF181" s="120"/>
      <c r="BG181" s="120">
        <v>0</v>
      </c>
      <c r="BH181" s="120"/>
      <c r="BI181" s="120"/>
      <c r="BJ181" s="120"/>
      <c r="BK181" s="120">
        <v>336500</v>
      </c>
      <c r="BL181" s="120"/>
      <c r="BM181" s="120"/>
      <c r="BN181" s="120"/>
      <c r="BO181" s="120"/>
      <c r="BP181" s="121">
        <v>0</v>
      </c>
      <c r="BQ181" s="122"/>
      <c r="BR181" s="122"/>
      <c r="BS181" s="123"/>
    </row>
    <row r="182" spans="1:79" s="99" customFormat="1" ht="76.5" customHeight="1" x14ac:dyDescent="0.2">
      <c r="A182" s="92" t="s">
        <v>204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4"/>
      <c r="N182" s="89" t="s">
        <v>205</v>
      </c>
      <c r="O182" s="90"/>
      <c r="P182" s="90"/>
      <c r="Q182" s="90"/>
      <c r="R182" s="90"/>
      <c r="S182" s="90"/>
      <c r="T182" s="90"/>
      <c r="U182" s="91"/>
      <c r="V182" s="120">
        <v>1486230</v>
      </c>
      <c r="W182" s="120"/>
      <c r="X182" s="120"/>
      <c r="Y182" s="120"/>
      <c r="Z182" s="120"/>
      <c r="AA182" s="120">
        <v>0</v>
      </c>
      <c r="AB182" s="120"/>
      <c r="AC182" s="120"/>
      <c r="AD182" s="120"/>
      <c r="AE182" s="120"/>
      <c r="AF182" s="120">
        <v>0</v>
      </c>
      <c r="AG182" s="120"/>
      <c r="AH182" s="120"/>
      <c r="AI182" s="120"/>
      <c r="AJ182" s="120">
        <v>3000</v>
      </c>
      <c r="AK182" s="120"/>
      <c r="AL182" s="120"/>
      <c r="AM182" s="120"/>
      <c r="AN182" s="120"/>
      <c r="AO182" s="120">
        <v>0.7</v>
      </c>
      <c r="AP182" s="120"/>
      <c r="AQ182" s="120"/>
      <c r="AR182" s="120"/>
      <c r="AS182" s="120">
        <v>0</v>
      </c>
      <c r="AT182" s="120"/>
      <c r="AU182" s="120"/>
      <c r="AV182" s="120"/>
      <c r="AW182" s="120"/>
      <c r="AX182" s="120">
        <v>0</v>
      </c>
      <c r="AY182" s="120"/>
      <c r="AZ182" s="120"/>
      <c r="BA182" s="120"/>
      <c r="BB182" s="120">
        <v>0</v>
      </c>
      <c r="BC182" s="120"/>
      <c r="BD182" s="120"/>
      <c r="BE182" s="120"/>
      <c r="BF182" s="120"/>
      <c r="BG182" s="120">
        <v>0</v>
      </c>
      <c r="BH182" s="120"/>
      <c r="BI182" s="120"/>
      <c r="BJ182" s="120"/>
      <c r="BK182" s="120">
        <v>0</v>
      </c>
      <c r="BL182" s="120"/>
      <c r="BM182" s="120"/>
      <c r="BN182" s="120"/>
      <c r="BO182" s="120"/>
      <c r="BP182" s="121">
        <v>0</v>
      </c>
      <c r="BQ182" s="122"/>
      <c r="BR182" s="122"/>
      <c r="BS182" s="123"/>
    </row>
    <row r="183" spans="1:79" s="99" customFormat="1" ht="63.75" customHeight="1" x14ac:dyDescent="0.2">
      <c r="A183" s="92" t="s">
        <v>206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4"/>
      <c r="N183" s="89" t="s">
        <v>205</v>
      </c>
      <c r="O183" s="90"/>
      <c r="P183" s="90"/>
      <c r="Q183" s="90"/>
      <c r="R183" s="90"/>
      <c r="S183" s="90"/>
      <c r="T183" s="90"/>
      <c r="U183" s="91"/>
      <c r="V183" s="120">
        <v>80000000</v>
      </c>
      <c r="W183" s="120"/>
      <c r="X183" s="120"/>
      <c r="Y183" s="120"/>
      <c r="Z183" s="120"/>
      <c r="AA183" s="120">
        <v>0</v>
      </c>
      <c r="AB183" s="120"/>
      <c r="AC183" s="120"/>
      <c r="AD183" s="120"/>
      <c r="AE183" s="120"/>
      <c r="AF183" s="120">
        <v>0</v>
      </c>
      <c r="AG183" s="120"/>
      <c r="AH183" s="120"/>
      <c r="AI183" s="120"/>
      <c r="AJ183" s="120">
        <v>200000</v>
      </c>
      <c r="AK183" s="120"/>
      <c r="AL183" s="120"/>
      <c r="AM183" s="120"/>
      <c r="AN183" s="120"/>
      <c r="AO183" s="120">
        <v>0</v>
      </c>
      <c r="AP183" s="120"/>
      <c r="AQ183" s="120"/>
      <c r="AR183" s="120"/>
      <c r="AS183" s="120">
        <v>700000</v>
      </c>
      <c r="AT183" s="120"/>
      <c r="AU183" s="120"/>
      <c r="AV183" s="120"/>
      <c r="AW183" s="120"/>
      <c r="AX183" s="120">
        <v>0</v>
      </c>
      <c r="AY183" s="120"/>
      <c r="AZ183" s="120"/>
      <c r="BA183" s="120"/>
      <c r="BB183" s="120">
        <v>742700</v>
      </c>
      <c r="BC183" s="120"/>
      <c r="BD183" s="120"/>
      <c r="BE183" s="120"/>
      <c r="BF183" s="120"/>
      <c r="BG183" s="120">
        <v>0</v>
      </c>
      <c r="BH183" s="120"/>
      <c r="BI183" s="120"/>
      <c r="BJ183" s="120"/>
      <c r="BK183" s="120">
        <v>785100</v>
      </c>
      <c r="BL183" s="120"/>
      <c r="BM183" s="120"/>
      <c r="BN183" s="120"/>
      <c r="BO183" s="120"/>
      <c r="BP183" s="121">
        <v>0</v>
      </c>
      <c r="BQ183" s="122"/>
      <c r="BR183" s="122"/>
      <c r="BS183" s="123"/>
    </row>
    <row r="184" spans="1:79" s="6" customFormat="1" ht="12.75" customHeight="1" x14ac:dyDescent="0.2">
      <c r="A184" s="100" t="s">
        <v>147</v>
      </c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2"/>
      <c r="N184" s="86"/>
      <c r="O184" s="87"/>
      <c r="P184" s="87"/>
      <c r="Q184" s="87"/>
      <c r="R184" s="87"/>
      <c r="S184" s="87"/>
      <c r="T184" s="87"/>
      <c r="U184" s="88"/>
      <c r="V184" s="124"/>
      <c r="W184" s="124"/>
      <c r="X184" s="124"/>
      <c r="Y184" s="124"/>
      <c r="Z184" s="124"/>
      <c r="AA184" s="124">
        <v>158242</v>
      </c>
      <c r="AB184" s="124"/>
      <c r="AC184" s="124"/>
      <c r="AD184" s="124"/>
      <c r="AE184" s="124"/>
      <c r="AF184" s="124"/>
      <c r="AG184" s="124"/>
      <c r="AH184" s="124"/>
      <c r="AI184" s="124"/>
      <c r="AJ184" s="124">
        <v>1348000</v>
      </c>
      <c r="AK184" s="124"/>
      <c r="AL184" s="124"/>
      <c r="AM184" s="124"/>
      <c r="AN184" s="124"/>
      <c r="AO184" s="124"/>
      <c r="AP184" s="124"/>
      <c r="AQ184" s="124"/>
      <c r="AR184" s="124"/>
      <c r="AS184" s="124">
        <v>2000000</v>
      </c>
      <c r="AT184" s="124"/>
      <c r="AU184" s="124"/>
      <c r="AV184" s="124"/>
      <c r="AW184" s="124"/>
      <c r="AX184" s="124"/>
      <c r="AY184" s="124"/>
      <c r="AZ184" s="124"/>
      <c r="BA184" s="124"/>
      <c r="BB184" s="124">
        <v>2122000</v>
      </c>
      <c r="BC184" s="124"/>
      <c r="BD184" s="124"/>
      <c r="BE184" s="124"/>
      <c r="BF184" s="124"/>
      <c r="BG184" s="124"/>
      <c r="BH184" s="124"/>
      <c r="BI184" s="124"/>
      <c r="BJ184" s="124"/>
      <c r="BK184" s="124">
        <v>2243000</v>
      </c>
      <c r="BL184" s="124"/>
      <c r="BM184" s="124"/>
      <c r="BN184" s="124"/>
      <c r="BO184" s="124"/>
      <c r="BP184" s="125"/>
      <c r="BQ184" s="126"/>
      <c r="BR184" s="126"/>
      <c r="BS184" s="127"/>
    </row>
    <row r="187" spans="1:79" ht="35.25" customHeight="1" x14ac:dyDescent="0.2">
      <c r="A187" s="29" t="s">
        <v>255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x14ac:dyDescent="0.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34" t="s">
        <v>238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</row>
    <row r="192" spans="1:79" ht="14.25" customHeight="1" x14ac:dyDescent="0.2">
      <c r="A192" s="29" t="s">
        <v>222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31" t="s">
        <v>220</v>
      </c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79" ht="42.95" customHeight="1" x14ac:dyDescent="0.2">
      <c r="A194" s="74" t="s">
        <v>135</v>
      </c>
      <c r="B194" s="74"/>
      <c r="C194" s="74"/>
      <c r="D194" s="74"/>
      <c r="E194" s="74"/>
      <c r="F194" s="74"/>
      <c r="G194" s="27" t="s">
        <v>19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15</v>
      </c>
      <c r="U194" s="27"/>
      <c r="V194" s="27"/>
      <c r="W194" s="27"/>
      <c r="X194" s="27"/>
      <c r="Y194" s="27"/>
      <c r="Z194" s="27" t="s">
        <v>14</v>
      </c>
      <c r="AA194" s="27"/>
      <c r="AB194" s="27"/>
      <c r="AC194" s="27"/>
      <c r="AD194" s="27"/>
      <c r="AE194" s="27" t="s">
        <v>136</v>
      </c>
      <c r="AF194" s="27"/>
      <c r="AG194" s="27"/>
      <c r="AH194" s="27"/>
      <c r="AI194" s="27"/>
      <c r="AJ194" s="27"/>
      <c r="AK194" s="27" t="s">
        <v>137</v>
      </c>
      <c r="AL194" s="27"/>
      <c r="AM194" s="27"/>
      <c r="AN194" s="27"/>
      <c r="AO194" s="27"/>
      <c r="AP194" s="27"/>
      <c r="AQ194" s="27" t="s">
        <v>138</v>
      </c>
      <c r="AR194" s="27"/>
      <c r="AS194" s="27"/>
      <c r="AT194" s="27"/>
      <c r="AU194" s="27"/>
      <c r="AV194" s="27"/>
      <c r="AW194" s="27" t="s">
        <v>98</v>
      </c>
      <c r="AX194" s="27"/>
      <c r="AY194" s="27"/>
      <c r="AZ194" s="27"/>
      <c r="BA194" s="27"/>
      <c r="BB194" s="27"/>
      <c r="BC194" s="27"/>
      <c r="BD194" s="27"/>
      <c r="BE194" s="27"/>
      <c r="BF194" s="27"/>
      <c r="BG194" s="27" t="s">
        <v>139</v>
      </c>
      <c r="BH194" s="27"/>
      <c r="BI194" s="27"/>
      <c r="BJ194" s="27"/>
      <c r="BK194" s="27"/>
      <c r="BL194" s="27"/>
    </row>
    <row r="195" spans="1:79" ht="39.950000000000003" customHeight="1" x14ac:dyDescent="0.2">
      <c r="A195" s="74"/>
      <c r="B195" s="74"/>
      <c r="C195" s="74"/>
      <c r="D195" s="74"/>
      <c r="E195" s="74"/>
      <c r="F195" s="74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 t="s">
        <v>17</v>
      </c>
      <c r="AX195" s="27"/>
      <c r="AY195" s="27"/>
      <c r="AZ195" s="27"/>
      <c r="BA195" s="27"/>
      <c r="BB195" s="27" t="s">
        <v>16</v>
      </c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>
        <v>4</v>
      </c>
      <c r="AA196" s="27"/>
      <c r="AB196" s="27"/>
      <c r="AC196" s="27"/>
      <c r="AD196" s="27"/>
      <c r="AE196" s="27">
        <v>5</v>
      </c>
      <c r="AF196" s="27"/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/>
      <c r="AQ196" s="27">
        <v>7</v>
      </c>
      <c r="AR196" s="27"/>
      <c r="AS196" s="27"/>
      <c r="AT196" s="27"/>
      <c r="AU196" s="27"/>
      <c r="AV196" s="27"/>
      <c r="AW196" s="27">
        <v>8</v>
      </c>
      <c r="AX196" s="27"/>
      <c r="AY196" s="27"/>
      <c r="AZ196" s="27"/>
      <c r="BA196" s="27"/>
      <c r="BB196" s="27">
        <v>9</v>
      </c>
      <c r="BC196" s="27"/>
      <c r="BD196" s="27"/>
      <c r="BE196" s="27"/>
      <c r="BF196" s="27"/>
      <c r="BG196" s="27">
        <v>10</v>
      </c>
      <c r="BH196" s="27"/>
      <c r="BI196" s="27"/>
      <c r="BJ196" s="27"/>
      <c r="BK196" s="27"/>
      <c r="BL196" s="27"/>
    </row>
    <row r="197" spans="1:79" s="1" customFormat="1" ht="12" hidden="1" customHeight="1" x14ac:dyDescent="0.2">
      <c r="A197" s="26" t="s">
        <v>64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30" t="s">
        <v>80</v>
      </c>
      <c r="U197" s="30"/>
      <c r="V197" s="30"/>
      <c r="W197" s="30"/>
      <c r="X197" s="30"/>
      <c r="Y197" s="30"/>
      <c r="Z197" s="30" t="s">
        <v>81</v>
      </c>
      <c r="AA197" s="30"/>
      <c r="AB197" s="30"/>
      <c r="AC197" s="30"/>
      <c r="AD197" s="30"/>
      <c r="AE197" s="30" t="s">
        <v>82</v>
      </c>
      <c r="AF197" s="30"/>
      <c r="AG197" s="30"/>
      <c r="AH197" s="30"/>
      <c r="AI197" s="30"/>
      <c r="AJ197" s="30"/>
      <c r="AK197" s="30" t="s">
        <v>83</v>
      </c>
      <c r="AL197" s="30"/>
      <c r="AM197" s="30"/>
      <c r="AN197" s="30"/>
      <c r="AO197" s="30"/>
      <c r="AP197" s="30"/>
      <c r="AQ197" s="78" t="s">
        <v>99</v>
      </c>
      <c r="AR197" s="30"/>
      <c r="AS197" s="30"/>
      <c r="AT197" s="30"/>
      <c r="AU197" s="30"/>
      <c r="AV197" s="30"/>
      <c r="AW197" s="30" t="s">
        <v>84</v>
      </c>
      <c r="AX197" s="30"/>
      <c r="AY197" s="30"/>
      <c r="AZ197" s="30"/>
      <c r="BA197" s="30"/>
      <c r="BB197" s="30" t="s">
        <v>85</v>
      </c>
      <c r="BC197" s="30"/>
      <c r="BD197" s="30"/>
      <c r="BE197" s="30"/>
      <c r="BF197" s="30"/>
      <c r="BG197" s="78" t="s">
        <v>100</v>
      </c>
      <c r="BH197" s="30"/>
      <c r="BI197" s="30"/>
      <c r="BJ197" s="30"/>
      <c r="BK197" s="30"/>
      <c r="BL197" s="30"/>
      <c r="CA197" s="1" t="s">
        <v>50</v>
      </c>
    </row>
    <row r="198" spans="1:79" s="6" customFormat="1" ht="12.75" customHeight="1" x14ac:dyDescent="0.2">
      <c r="A198" s="85"/>
      <c r="B198" s="85"/>
      <c r="C198" s="85"/>
      <c r="D198" s="85"/>
      <c r="E198" s="85"/>
      <c r="F198" s="85"/>
      <c r="G198" s="128" t="s">
        <v>147</v>
      </c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>
        <f>IF(ISNUMBER(AK198),AK198,0)-IF(ISNUMBER(AE198),AE198,0)</f>
        <v>0</v>
      </c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>
        <f>IF(ISNUMBER(Z198),Z198,0)+IF(ISNUMBER(AK198),AK198,0)</f>
        <v>0</v>
      </c>
      <c r="BH198" s="116"/>
      <c r="BI198" s="116"/>
      <c r="BJ198" s="116"/>
      <c r="BK198" s="116"/>
      <c r="BL198" s="116"/>
      <c r="CA198" s="6" t="s">
        <v>51</v>
      </c>
    </row>
    <row r="200" spans="1:79" ht="14.25" customHeight="1" x14ac:dyDescent="0.2">
      <c r="A200" s="29" t="s">
        <v>239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">
      <c r="A201" s="31" t="s">
        <v>220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18" customHeight="1" x14ac:dyDescent="0.2">
      <c r="A202" s="27" t="s">
        <v>135</v>
      </c>
      <c r="B202" s="27"/>
      <c r="C202" s="27"/>
      <c r="D202" s="27"/>
      <c r="E202" s="27"/>
      <c r="F202" s="27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 t="s">
        <v>226</v>
      </c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 t="s">
        <v>236</v>
      </c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42.95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 t="s">
        <v>140</v>
      </c>
      <c r="R203" s="27"/>
      <c r="S203" s="27"/>
      <c r="T203" s="27"/>
      <c r="U203" s="27"/>
      <c r="V203" s="74" t="s">
        <v>141</v>
      </c>
      <c r="W203" s="74"/>
      <c r="X203" s="74"/>
      <c r="Y203" s="74"/>
      <c r="Z203" s="27" t="s">
        <v>142</v>
      </c>
      <c r="AA203" s="27"/>
      <c r="AB203" s="27"/>
      <c r="AC203" s="27"/>
      <c r="AD203" s="27"/>
      <c r="AE203" s="27"/>
      <c r="AF203" s="27"/>
      <c r="AG203" s="27"/>
      <c r="AH203" s="27"/>
      <c r="AI203" s="27"/>
      <c r="AJ203" s="27" t="s">
        <v>143</v>
      </c>
      <c r="AK203" s="27"/>
      <c r="AL203" s="27"/>
      <c r="AM203" s="27"/>
      <c r="AN203" s="27"/>
      <c r="AO203" s="27" t="s">
        <v>20</v>
      </c>
      <c r="AP203" s="27"/>
      <c r="AQ203" s="27"/>
      <c r="AR203" s="27"/>
      <c r="AS203" s="27"/>
      <c r="AT203" s="74" t="s">
        <v>144</v>
      </c>
      <c r="AU203" s="74"/>
      <c r="AV203" s="74"/>
      <c r="AW203" s="74"/>
      <c r="AX203" s="27" t="s">
        <v>142</v>
      </c>
      <c r="AY203" s="27"/>
      <c r="AZ203" s="27"/>
      <c r="BA203" s="27"/>
      <c r="BB203" s="27"/>
      <c r="BC203" s="27"/>
      <c r="BD203" s="27"/>
      <c r="BE203" s="27"/>
      <c r="BF203" s="27"/>
      <c r="BG203" s="27"/>
      <c r="BH203" s="27" t="s">
        <v>145</v>
      </c>
      <c r="BI203" s="27"/>
      <c r="BJ203" s="27"/>
      <c r="BK203" s="27"/>
      <c r="BL203" s="27"/>
    </row>
    <row r="204" spans="1:79" ht="63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74"/>
      <c r="W204" s="74"/>
      <c r="X204" s="74"/>
      <c r="Y204" s="74"/>
      <c r="Z204" s="27" t="s">
        <v>17</v>
      </c>
      <c r="AA204" s="27"/>
      <c r="AB204" s="27"/>
      <c r="AC204" s="27"/>
      <c r="AD204" s="27"/>
      <c r="AE204" s="27" t="s">
        <v>16</v>
      </c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74"/>
      <c r="AU204" s="74"/>
      <c r="AV204" s="74"/>
      <c r="AW204" s="74"/>
      <c r="AX204" s="27" t="s">
        <v>17</v>
      </c>
      <c r="AY204" s="27"/>
      <c r="AZ204" s="27"/>
      <c r="BA204" s="27"/>
      <c r="BB204" s="27"/>
      <c r="BC204" s="27" t="s">
        <v>16</v>
      </c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>
        <v>3</v>
      </c>
      <c r="R205" s="27"/>
      <c r="S205" s="27"/>
      <c r="T205" s="27"/>
      <c r="U205" s="27"/>
      <c r="V205" s="27">
        <v>4</v>
      </c>
      <c r="W205" s="27"/>
      <c r="X205" s="27"/>
      <c r="Y205" s="27"/>
      <c r="Z205" s="27">
        <v>5</v>
      </c>
      <c r="AA205" s="27"/>
      <c r="AB205" s="27"/>
      <c r="AC205" s="27"/>
      <c r="AD205" s="27"/>
      <c r="AE205" s="27">
        <v>6</v>
      </c>
      <c r="AF205" s="27"/>
      <c r="AG205" s="27"/>
      <c r="AH205" s="27"/>
      <c r="AI205" s="27"/>
      <c r="AJ205" s="27">
        <v>7</v>
      </c>
      <c r="AK205" s="27"/>
      <c r="AL205" s="27"/>
      <c r="AM205" s="27"/>
      <c r="AN205" s="27"/>
      <c r="AO205" s="27">
        <v>8</v>
      </c>
      <c r="AP205" s="27"/>
      <c r="AQ205" s="27"/>
      <c r="AR205" s="27"/>
      <c r="AS205" s="27"/>
      <c r="AT205" s="27">
        <v>9</v>
      </c>
      <c r="AU205" s="27"/>
      <c r="AV205" s="27"/>
      <c r="AW205" s="27"/>
      <c r="AX205" s="27">
        <v>10</v>
      </c>
      <c r="AY205" s="27"/>
      <c r="AZ205" s="27"/>
      <c r="BA205" s="27"/>
      <c r="BB205" s="27"/>
      <c r="BC205" s="27">
        <v>11</v>
      </c>
      <c r="BD205" s="27"/>
      <c r="BE205" s="27"/>
      <c r="BF205" s="27"/>
      <c r="BG205" s="27"/>
      <c r="BH205" s="27">
        <v>12</v>
      </c>
      <c r="BI205" s="27"/>
      <c r="BJ205" s="27"/>
      <c r="BK205" s="27"/>
      <c r="BL205" s="27"/>
    </row>
    <row r="206" spans="1:79" s="1" customFormat="1" ht="12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30" t="s">
        <v>80</v>
      </c>
      <c r="R206" s="30"/>
      <c r="S206" s="30"/>
      <c r="T206" s="30"/>
      <c r="U206" s="30"/>
      <c r="V206" s="30" t="s">
        <v>81</v>
      </c>
      <c r="W206" s="30"/>
      <c r="X206" s="30"/>
      <c r="Y206" s="30"/>
      <c r="Z206" s="30" t="s">
        <v>82</v>
      </c>
      <c r="AA206" s="30"/>
      <c r="AB206" s="30"/>
      <c r="AC206" s="30"/>
      <c r="AD206" s="30"/>
      <c r="AE206" s="30" t="s">
        <v>83</v>
      </c>
      <c r="AF206" s="30"/>
      <c r="AG206" s="30"/>
      <c r="AH206" s="30"/>
      <c r="AI206" s="30"/>
      <c r="AJ206" s="78" t="s">
        <v>101</v>
      </c>
      <c r="AK206" s="30"/>
      <c r="AL206" s="30"/>
      <c r="AM206" s="30"/>
      <c r="AN206" s="30"/>
      <c r="AO206" s="30" t="s">
        <v>84</v>
      </c>
      <c r="AP206" s="30"/>
      <c r="AQ206" s="30"/>
      <c r="AR206" s="30"/>
      <c r="AS206" s="30"/>
      <c r="AT206" s="78" t="s">
        <v>102</v>
      </c>
      <c r="AU206" s="30"/>
      <c r="AV206" s="30"/>
      <c r="AW206" s="30"/>
      <c r="AX206" s="30" t="s">
        <v>85</v>
      </c>
      <c r="AY206" s="30"/>
      <c r="AZ206" s="30"/>
      <c r="BA206" s="30"/>
      <c r="BB206" s="30"/>
      <c r="BC206" s="30" t="s">
        <v>86</v>
      </c>
      <c r="BD206" s="30"/>
      <c r="BE206" s="30"/>
      <c r="BF206" s="30"/>
      <c r="BG206" s="30"/>
      <c r="BH206" s="78" t="s">
        <v>101</v>
      </c>
      <c r="BI206" s="30"/>
      <c r="BJ206" s="30"/>
      <c r="BK206" s="30"/>
      <c r="BL206" s="30"/>
      <c r="CA206" s="1" t="s">
        <v>52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28" t="s">
        <v>147</v>
      </c>
      <c r="H207" s="128"/>
      <c r="I207" s="128"/>
      <c r="J207" s="128"/>
      <c r="K207" s="128"/>
      <c r="L207" s="128"/>
      <c r="M207" s="128"/>
      <c r="N207" s="128"/>
      <c r="O207" s="128"/>
      <c r="P207" s="128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>
        <f>IF(ISNUMBER(Q207),Q207,0)-IF(ISNUMBER(Z207),Z207,0)</f>
        <v>0</v>
      </c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>
        <f>IF(ISNUMBER(AO207),AO207,0)-IF(ISNUMBER(AX207),AX207,0)</f>
        <v>0</v>
      </c>
      <c r="BI207" s="116"/>
      <c r="BJ207" s="116"/>
      <c r="BK207" s="116"/>
      <c r="BL207" s="116"/>
      <c r="CA207" s="6" t="s">
        <v>53</v>
      </c>
    </row>
    <row r="209" spans="1:79" ht="14.25" customHeight="1" x14ac:dyDescent="0.2">
      <c r="A209" s="29" t="s">
        <v>227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220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4" t="s">
        <v>135</v>
      </c>
      <c r="B211" s="74"/>
      <c r="C211" s="74"/>
      <c r="D211" s="74"/>
      <c r="E211" s="74"/>
      <c r="F211" s="74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223</v>
      </c>
      <c r="AF211" s="27"/>
      <c r="AG211" s="27"/>
      <c r="AH211" s="27"/>
      <c r="AI211" s="27"/>
      <c r="AJ211" s="27"/>
      <c r="AK211" s="27" t="s">
        <v>228</v>
      </c>
      <c r="AL211" s="27"/>
      <c r="AM211" s="27"/>
      <c r="AN211" s="27"/>
      <c r="AO211" s="27"/>
      <c r="AP211" s="27"/>
      <c r="AQ211" s="27" t="s">
        <v>240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4"/>
      <c r="B212" s="74"/>
      <c r="C212" s="74"/>
      <c r="D212" s="74"/>
      <c r="E212" s="74"/>
      <c r="F212" s="74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1" t="s">
        <v>87</v>
      </c>
      <c r="AX214" s="61"/>
      <c r="AY214" s="61"/>
      <c r="AZ214" s="61"/>
      <c r="BA214" s="61"/>
      <c r="BB214" s="61"/>
      <c r="BC214" s="61"/>
      <c r="BD214" s="61"/>
      <c r="BE214" s="61" t="s">
        <v>88</v>
      </c>
      <c r="BF214" s="61"/>
      <c r="BG214" s="61"/>
      <c r="BH214" s="61"/>
      <c r="BI214" s="61"/>
      <c r="BJ214" s="61"/>
      <c r="BK214" s="61"/>
      <c r="BL214" s="61"/>
      <c r="CA214" s="1" t="s">
        <v>54</v>
      </c>
    </row>
    <row r="215" spans="1:79" s="6" customFormat="1" ht="12.75" customHeight="1" x14ac:dyDescent="0.2">
      <c r="A215" s="85"/>
      <c r="B215" s="85"/>
      <c r="C215" s="85"/>
      <c r="D215" s="85"/>
      <c r="E215" s="85"/>
      <c r="F215" s="85"/>
      <c r="G215" s="128" t="s">
        <v>147</v>
      </c>
      <c r="H215" s="128"/>
      <c r="I215" s="128"/>
      <c r="J215" s="128"/>
      <c r="K215" s="128"/>
      <c r="L215" s="128"/>
      <c r="M215" s="128"/>
      <c r="N215" s="128"/>
      <c r="O215" s="128"/>
      <c r="P215" s="128"/>
      <c r="Q215" s="128"/>
      <c r="R215" s="128"/>
      <c r="S215" s="128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28"/>
      <c r="AX215" s="128"/>
      <c r="AY215" s="128"/>
      <c r="AZ215" s="128"/>
      <c r="BA215" s="128"/>
      <c r="BB215" s="128"/>
      <c r="BC215" s="128"/>
      <c r="BD215" s="128"/>
      <c r="BE215" s="128"/>
      <c r="BF215" s="128"/>
      <c r="BG215" s="128"/>
      <c r="BH215" s="128"/>
      <c r="BI215" s="128"/>
      <c r="BJ215" s="128"/>
      <c r="BK215" s="128"/>
      <c r="BL215" s="128"/>
      <c r="CA215" s="6" t="s">
        <v>55</v>
      </c>
    </row>
    <row r="217" spans="1:79" ht="14.25" customHeight="1" x14ac:dyDescent="0.2">
      <c r="A217" s="29" t="s">
        <v>241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129" t="s">
        <v>210</v>
      </c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 x14ac:dyDescent="0.2">
      <c r="A221" s="29" t="s">
        <v>256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4.25" x14ac:dyDescent="0.2">
      <c r="A222" s="29" t="s">
        <v>229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30" customHeight="1" x14ac:dyDescent="0.2">
      <c r="A223" s="129" t="s">
        <v>211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 x14ac:dyDescent="0.2">
      <c r="A227" s="133" t="s">
        <v>214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22"/>
      <c r="AC227" s="22"/>
      <c r="AD227" s="22"/>
      <c r="AE227" s="22"/>
      <c r="AF227" s="22"/>
      <c r="AG227" s="22"/>
      <c r="AH227" s="42"/>
      <c r="AI227" s="42"/>
      <c r="AJ227" s="42"/>
      <c r="AK227" s="42"/>
      <c r="AL227" s="42"/>
      <c r="AM227" s="42"/>
      <c r="AN227" s="42"/>
      <c r="AO227" s="42"/>
      <c r="AP227" s="42"/>
      <c r="AQ227" s="22"/>
      <c r="AR227" s="22"/>
      <c r="AS227" s="22"/>
      <c r="AT227" s="22"/>
      <c r="AU227" s="134" t="s">
        <v>216</v>
      </c>
      <c r="AV227" s="132"/>
      <c r="AW227" s="132"/>
      <c r="AX227" s="132"/>
      <c r="AY227" s="132"/>
      <c r="AZ227" s="132"/>
      <c r="BA227" s="132"/>
      <c r="BB227" s="132"/>
      <c r="BC227" s="132"/>
      <c r="BD227" s="132"/>
      <c r="BE227" s="132"/>
      <c r="BF227" s="132"/>
    </row>
    <row r="228" spans="1:58" ht="12.75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  <row r="229" spans="1:58" ht="15" x14ac:dyDescent="0.2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18" customHeight="1" x14ac:dyDescent="0.2">
      <c r="A230" s="133" t="s">
        <v>215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23"/>
      <c r="AC230" s="23"/>
      <c r="AD230" s="23"/>
      <c r="AE230" s="23"/>
      <c r="AF230" s="23"/>
      <c r="AG230" s="23"/>
      <c r="AH230" s="43"/>
      <c r="AI230" s="43"/>
      <c r="AJ230" s="43"/>
      <c r="AK230" s="43"/>
      <c r="AL230" s="43"/>
      <c r="AM230" s="43"/>
      <c r="AN230" s="43"/>
      <c r="AO230" s="43"/>
      <c r="AP230" s="43"/>
      <c r="AQ230" s="23"/>
      <c r="AR230" s="23"/>
      <c r="AS230" s="23"/>
      <c r="AT230" s="23"/>
      <c r="AU230" s="135" t="s">
        <v>217</v>
      </c>
      <c r="AV230" s="132"/>
      <c r="AW230" s="132"/>
      <c r="AX230" s="132"/>
      <c r="AY230" s="132"/>
      <c r="AZ230" s="132"/>
      <c r="BA230" s="132"/>
      <c r="BB230" s="132"/>
      <c r="BC230" s="132"/>
      <c r="BD230" s="132"/>
      <c r="BE230" s="132"/>
      <c r="BF230" s="132"/>
    </row>
    <row r="231" spans="1:58" ht="12" customHeight="1" x14ac:dyDescent="0.2">
      <c r="AB231" s="23"/>
      <c r="AC231" s="23"/>
      <c r="AD231" s="23"/>
      <c r="AE231" s="23"/>
      <c r="AF231" s="23"/>
      <c r="AG231" s="23"/>
      <c r="AH231" s="28" t="s">
        <v>1</v>
      </c>
      <c r="AI231" s="28"/>
      <c r="AJ231" s="28"/>
      <c r="AK231" s="28"/>
      <c r="AL231" s="28"/>
      <c r="AM231" s="28"/>
      <c r="AN231" s="28"/>
      <c r="AO231" s="28"/>
      <c r="AP231" s="28"/>
      <c r="AQ231" s="23"/>
      <c r="AR231" s="23"/>
      <c r="AS231" s="23"/>
      <c r="AT231" s="23"/>
      <c r="AU231" s="28" t="s">
        <v>160</v>
      </c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</sheetData>
  <mergeCells count="1387">
    <mergeCell ref="BB184:BF184"/>
    <mergeCell ref="BG184:BJ184"/>
    <mergeCell ref="BK184:BO184"/>
    <mergeCell ref="BP184:BS184"/>
    <mergeCell ref="BP183:BS183"/>
    <mergeCell ref="A184:M184"/>
    <mergeCell ref="N184:U184"/>
    <mergeCell ref="V184:Z184"/>
    <mergeCell ref="AA184:AE184"/>
    <mergeCell ref="AF184:AI184"/>
    <mergeCell ref="AJ184:AN184"/>
    <mergeCell ref="AO184:AR184"/>
    <mergeCell ref="AS184:AW184"/>
    <mergeCell ref="AX184:BA184"/>
    <mergeCell ref="AO183:AR183"/>
    <mergeCell ref="AS183:AW183"/>
    <mergeCell ref="AX183:BA183"/>
    <mergeCell ref="BB183:BF183"/>
    <mergeCell ref="BG183:BJ183"/>
    <mergeCell ref="BK183:BO183"/>
    <mergeCell ref="BB182:BF182"/>
    <mergeCell ref="BG182:BJ182"/>
    <mergeCell ref="BK182:BO182"/>
    <mergeCell ref="BP182:BS182"/>
    <mergeCell ref="A183:M183"/>
    <mergeCell ref="N183:U183"/>
    <mergeCell ref="V183:Z183"/>
    <mergeCell ref="AA183:AE183"/>
    <mergeCell ref="AF183:AI183"/>
    <mergeCell ref="AJ183:AN183"/>
    <mergeCell ref="BP181:BS181"/>
    <mergeCell ref="A182:M182"/>
    <mergeCell ref="N182:U182"/>
    <mergeCell ref="V182:Z182"/>
    <mergeCell ref="AA182:AE182"/>
    <mergeCell ref="AF182:AI182"/>
    <mergeCell ref="AJ182:AN182"/>
    <mergeCell ref="AO182:AR182"/>
    <mergeCell ref="AS182:AW182"/>
    <mergeCell ref="AX182:BA182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P171:AT171"/>
    <mergeCell ref="AU171:AY171"/>
    <mergeCell ref="AZ171:BD171"/>
    <mergeCell ref="AK170:AO170"/>
    <mergeCell ref="AP170:AT170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170:F170"/>
    <mergeCell ref="G170:S170"/>
    <mergeCell ref="T170:Z170"/>
    <mergeCell ref="AA170:AE170"/>
    <mergeCell ref="AF170:AJ170"/>
    <mergeCell ref="BE161:BI161"/>
    <mergeCell ref="BJ161:BN161"/>
    <mergeCell ref="BO161:BS161"/>
    <mergeCell ref="BO160:BS160"/>
    <mergeCell ref="A161:F161"/>
    <mergeCell ref="G161:S161"/>
    <mergeCell ref="T161:Z161"/>
    <mergeCell ref="AA161:AE161"/>
    <mergeCell ref="AF161:AJ161"/>
    <mergeCell ref="AK161:AO161"/>
    <mergeCell ref="AP161:AT161"/>
    <mergeCell ref="AU161:AY161"/>
    <mergeCell ref="AZ161:BD161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BP180:BS180"/>
    <mergeCell ref="A187:BL187"/>
    <mergeCell ref="A188:BL188"/>
    <mergeCell ref="A191:BL191"/>
    <mergeCell ref="A192:BL192"/>
    <mergeCell ref="A193:BL193"/>
    <mergeCell ref="AX181:BA181"/>
    <mergeCell ref="BB181:BF181"/>
    <mergeCell ref="BG181:BJ181"/>
    <mergeCell ref="BK181:BO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3:AT123"/>
    <mergeCell ref="AU123:AY123"/>
    <mergeCell ref="AZ123:BD123"/>
    <mergeCell ref="BE123:BI123"/>
    <mergeCell ref="A132:BL132"/>
    <mergeCell ref="A133:BR133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9:BX109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48 A99">
    <cfRule type="cellIs" dxfId="34" priority="39" stopIfTrue="1" operator="equal">
      <formula>A89</formula>
    </cfRule>
  </conditionalFormatting>
  <conditionalFormatting sqref="A109:C109 A123:C123">
    <cfRule type="cellIs" dxfId="33" priority="40" stopIfTrue="1" operator="equal">
      <formula>A108</formula>
    </cfRule>
    <cfRule type="cellIs" dxfId="32" priority="41" stopIfTrue="1" operator="equal">
      <formula>0</formula>
    </cfRule>
  </conditionalFormatting>
  <conditionalFormatting sqref="A91">
    <cfRule type="cellIs" dxfId="31" priority="38" stopIfTrue="1" operator="equal">
      <formula>A90</formula>
    </cfRule>
  </conditionalFormatting>
  <conditionalFormatting sqref="A101">
    <cfRule type="cellIs" dxfId="30" priority="43" stopIfTrue="1" operator="equal">
      <formula>A99</formula>
    </cfRule>
  </conditionalFormatting>
  <conditionalFormatting sqref="A100">
    <cfRule type="cellIs" dxfId="29" priority="36" stopIfTrue="1" operator="equal">
      <formula>A99</formula>
    </cfRule>
  </conditionalFormatting>
  <conditionalFormatting sqref="A149">
    <cfRule type="cellIs" dxfId="28" priority="2" stopIfTrue="1" operator="equal">
      <formula>A148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15:C115">
    <cfRule type="cellIs" dxfId="17" priority="23" stopIfTrue="1" operator="equal">
      <formula>A114</formula>
    </cfRule>
    <cfRule type="cellIs" dxfId="16" priority="24" stopIfTrue="1" operator="equal">
      <formula>0</formula>
    </cfRule>
  </conditionalFormatting>
  <conditionalFormatting sqref="A116:C116">
    <cfRule type="cellIs" dxfId="15" priority="21" stopIfTrue="1" operator="equal">
      <formula>A115</formula>
    </cfRule>
    <cfRule type="cellIs" dxfId="14" priority="22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КПК0217325</vt:lpstr>
      <vt:lpstr>'Додаток2 КПК0217325'!Область_друку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2022-10-18T16:54:34Z</cp:lastPrinted>
  <dcterms:created xsi:type="dcterms:W3CDTF">2016-07-02T12:27:50Z</dcterms:created>
  <dcterms:modified xsi:type="dcterms:W3CDTF">2022-10-18T16:55:00Z</dcterms:modified>
</cp:coreProperties>
</file>