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21" sheetId="6" r:id="rId1"/>
  </sheets>
  <definedNames>
    <definedName name="_xlnm.Print_Area" localSheetId="0">'Додаток2 КПК0217321'!$A$1:$BY$234</definedName>
  </definedNames>
  <calcPr calcId="145621"/>
</workbook>
</file>

<file path=xl/calcChain.xml><?xml version="1.0" encoding="utf-8"?>
<calcChain xmlns="http://schemas.openxmlformats.org/spreadsheetml/2006/main">
  <c r="BH210" i="6" l="1"/>
  <c r="AT210" i="6"/>
  <c r="AJ210" i="6"/>
  <c r="BG199" i="6"/>
  <c r="AQ199" i="6"/>
  <c r="AZ168" i="6"/>
  <c r="AK168" i="6"/>
  <c r="AZ167" i="6"/>
  <c r="AK167" i="6"/>
  <c r="BO159" i="6"/>
  <c r="AZ159" i="6"/>
  <c r="AK159" i="6"/>
  <c r="BO158" i="6"/>
  <c r="AZ158" i="6"/>
  <c r="AK158" i="6"/>
  <c r="BD99" i="6"/>
  <c r="AJ99" i="6"/>
  <c r="BD98" i="6"/>
  <c r="AJ98" i="6"/>
  <c r="BU90" i="6"/>
  <c r="BB90" i="6"/>
  <c r="AI90" i="6"/>
  <c r="BU89" i="6"/>
  <c r="BB89" i="6"/>
  <c r="AI89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<sst xmlns="http://schemas.openxmlformats.org/spreadsheetml/2006/main" count="696" uniqueCount="262">
  <si>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</si>
  <si>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</si>
  <si>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</si>
  <si>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</si>
  <si>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</si>
  <si>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</si>
  <si>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</si>
  <si>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</si>
  <si>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</si>
  <si>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</si>
  <si>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</si>
  <si>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</si>
  <si>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</si>
  <si>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</si>
  <si>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</si>
  <si>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</si>
  <si>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</si>
  <si>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</si>
  <si>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</si>
  <si>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</si>
  <si>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</si>
  <si>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</si>
  <si>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</si>
  <si>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</si>
  <si>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</si>
  <si>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</si>
  <si>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</si>
  <si>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</si>
  <si>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</si>
  <si>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</si>
  <si>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</si>
  <si>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</si>
  <si>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</si>
  <si>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</si>
  <si>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</si>
  <si>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</si>
  <si>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</si>
  <si>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</si>
  <si>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</si>
  <si>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</si>
  <si>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</si>
  <si>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</si>
  <si>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</si>
  <si>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</si>
  <si>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</si>
  <si>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</si>
  <si>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</si>
  <si>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</si>
  <si>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</si>
  <si>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</si>
  <si>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</si>
  <si>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</si>
  <si>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</si>
  <si>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</si>
  <si>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</si>
  <si>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</si>
  <si>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</si>
  <si>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</si>
  <si>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</si>
  <si>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</si>
  <si>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</si>
  <si>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</si>
  <si>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</si>
  <si>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</si>
  <si>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</si>
  <si>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</si>
  <si>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</si>
  <si>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</si>
  <si>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</si>
  <si>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</si>
  <si>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</si>
  <si>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</si>
  <si>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</si>
  <si>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</si>
  <si>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</si>
  <si>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</si>
  <si>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</si>
  <si>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</si>
  <si>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</si>
  <si>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</si>
  <si>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</si>
  <si>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</si>
  <si>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</si>
  <si>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</si>
  <si>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</si>
  <si>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</si>
  <si>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</si>
  <si>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</si>
  <si>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</si>
  <si>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</si>
  <si>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</si>
  <si>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</si>
  <si>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</si>
  <si>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</si>
  <si>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</si>
  <si>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</si>
  <si>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</si>
  <si>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</si>
  <si>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</si>
  <si>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</si>
  <si>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</si>
  <si>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</si>
  <si>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</si>
  <si>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</si>
  <si>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</si>
  <si>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</si>
  <si>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</si>
  <si>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</si>
  <si>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</si>
  <si>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</si>
  <si>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</si>
  <si>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</si>
  <si>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</si>
  <si>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</si>
  <si>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</si>
  <si>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</si>
  <si>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</si>
  <si>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</si>
  <si>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</si>
  <si>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</si>
  <si>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</si>
  <si>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</si>
  <si>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</si>
  <si>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</si>
  <si>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</si>
  <si>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</si>
  <si>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</si>
  <si>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</si>
  <si>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</si>
  <si>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</si>
  <si>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</si>
  <si>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</si>
  <si>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</si>
  <si>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</si>
  <si>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</si>
  <si>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</si>
  <si>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</si>
  <si>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</si>
  <si>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</si>
  <si>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</si>
  <si>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</si>
  <si>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</si>
  <si>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</si>
  <si>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</si>
  <si>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</si>
  <si>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</si>
  <si>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</si>
  <si>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</si>
  <si>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</si>
  <si>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</si>
  <si>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</si>
  <si>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</si>
  <si>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</si>
  <si>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</si>
  <si>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</si>
  <si>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</si>
  <si>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</si>
  <si>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</si>
  <si>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</si>
  <si>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</si>
  <si>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</si>
  <si>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</si>
  <si>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</si>
  <si>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</si>
  <si>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</si>
  <si>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</si>
  <si>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</si>
  <si>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</si>
  <si>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</si>
  <si>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</si>
  <si>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</si>
  <si>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</si>
  <si>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</si>
  <si>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</si>
  <si>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</si>
  <si>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Капітальний ремонт інших об`єктів</t>
  </si>
  <si>
    <t>Реконструкція та реставрація інших об`єктів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</si>
  <si>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</si>
  <si>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затрат</t>
  </si>
  <si>
    <t xml:space="preserve">formula=RC[-16]+RC[-8]                          </t>
  </si>
  <si>
    <t>Обсяг витрат на виготовлення проектно-кошторисної документації  капітального ремонту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</si>
  <si>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</si>
  <si>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</si>
  <si>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</si>
  <si>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 та реконструкції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</si>
  <si>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</si>
  <si>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</si>
  <si>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</si>
  <si>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ремонту та реконструкції на один об`єкт</t>
  </si>
  <si>
    <t>Розрахунково (обсяг витрат/ кількість об’єктів)</t>
  </si>
  <si>
    <t>якості</t>
  </si>
  <si>
    <t>Рівень готовності проектної документації та об’єктів</t>
  </si>
  <si>
    <t>відс.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</si>
  <si>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</si>
  <si>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</si>
  <si>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</si>
  <si>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</si>
  <si>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освіти Славутської міської територіальної громади на 2022-2026 роки</t>
  </si>
  <si>
    <t>Рішення міської ради від 26.11.2021р.№4-12/2021</t>
  </si>
  <si>
    <t>Виготовлення проектної документації та  реконструкція корпусу №1 НВК "Загальноосвітня школа І-ІІІ ступенів, гімназія" по вул.Соборності, 9 в м.Славута</t>
  </si>
  <si>
    <t>2018-2022</t>
  </si>
  <si>
    <t>Виготовлення проектної документації та капітальний ремонт – термомодернізація будівлі дошкільного навчального закладу ясел-садка №6 "Золота рибка" по вул.Миру,буд.6 в м.Славута  Хмельницької області</t>
  </si>
  <si>
    <t>Виготовлення проектної документації та капітальний ремонт – термомодернізація будівлі навчального корпусу загальноосвітньої школи І-ІІІ ступенів №3 по вул.Марії Лисенко, буд. 2А в м.Славута  Хмельницької області</t>
  </si>
  <si>
    <t>Виготовлення проектної документації та капітальний ремонт будівлі навчального корпусу загальноосвітньої школи І-ІІІ ступенів №1 по вул.Гната Кузовкова, 12 в м.Славута Хмельницької області</t>
  </si>
  <si>
    <t>2015-2021</t>
  </si>
  <si>
    <t>Капітальний ремонт (термомодернізація, ремонт та утеплення покрівлі) будівлі дошкільного навчального закладу  №9 "Теремок" по вул.Козацька,буд. 39 в м.Славута, Хмельницької області"</t>
  </si>
  <si>
    <t>2020-2022</t>
  </si>
  <si>
    <t>забезпечення розвитку інфраструктури території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</si>
  <si>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</si>
  <si>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- Бюджетний кодекс України від 08 липня 2010 року № 2456-VI (зі змінами).;_x000D_
-  Закон України «Про Державний бюджет України на 2021 рік» від 15.12.2020р. № 1082-IX.      _x000D_
- Закон України “Про місцеве самоврядування в Україні» від 21.05.1997р. №280/97-ВР ( зі змінами та доповненнями);_x000D_
- Закон України «Про регулювання містобудівної діяльності»;_x000D_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Закон України « Про основи містобудування»;_x000D_
- Закон України «Про архітектурну діяльність»;_x000D_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</si>
  <si>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</si>
  <si>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>В 2020 році використано коштів в сумі 1985000 гривень на виготовлення проектної документації та  реконструкція корпусу №1 НВК "Загальноосвітня школа І-ІІІ ступенів, гімназія" по вул.Соборності, 9 в м.Славута Хмельницької області. В 2021 році виділено 11837000 гривень які планується використати на реконструкцію та капітальний ремонт освітніх установ та закладів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</si>
  <si>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</si>
  <si>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</si>
  <si>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</si>
  <si>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</si>
  <si>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</si>
  <si>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</si>
  <si>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</si>
  <si>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</si>
  <si>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</si>
  <si>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</si>
  <si>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</si>
  <si>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</si>
  <si>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</si>
  <si>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</si>
  <si>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</si>
  <si>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</si>
  <si>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</si>
  <si>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</si>
  <si>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</si>
  <si>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</si>
  <si>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</si>
  <si>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</si>
  <si>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</si>
  <si>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</si>
  <si>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</si>
  <si>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</si>
  <si>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</si>
  <si>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</si>
  <si>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</si>
  <si>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</si>
  <si>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</si>
  <si>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</si>
  <si>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</si>
  <si>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</si>
  <si>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</si>
  <si>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</si>
  <si>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</si>
  <si>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</si>
  <si>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</si>
  <si>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</si>
  <si>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</si>
  <si>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</si>
  <si>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</si>
  <si>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</si>
  <si>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</si>
  <si>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(0)(2)(1)(7)(3)(2)(1)</t>
  </si>
  <si>
    <t>(7)(3)(2)(1)</t>
  </si>
  <si>
    <t>(0)(4)(4)(3)</t>
  </si>
  <si>
    <t>Будівництво-1 освітніх установ та закладів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</si>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</sst>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1" xfId="0" quotePrefix="1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17" fillId="0" borderId="1" xfId="0" quotePrefix="1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4"/>
  <sheetViews>
    <sheetView tabSelected="1" view="pageBreakPreview" topLeftCell="A186" zoomScale="60" zoomScaleNormal="100" workbookViewId="0">
      <selection activeCell="A200" sqref="A200:IV200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5" t="s">
        <v>213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8"/>
      <c r="AH4" s="35" t="s">
        <v>212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40" t="s">
        <v>218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5" t="s">
        <v>213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8"/>
      <c r="AH7" s="35" t="s">
        <v>261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40" t="s">
        <v>218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41" t="s">
        <v>260</v>
      </c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20"/>
      <c r="BL10" s="140" t="s">
        <v>219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33" t="s">
        <v>207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33" t="s">
        <v>208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33" t="s">
        <v>209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1985000</v>
      </c>
      <c r="AA30" s="95"/>
      <c r="AB30" s="95"/>
      <c r="AC30" s="95"/>
      <c r="AD30" s="95"/>
      <c r="AE30" s="96">
        <v>1985000</v>
      </c>
      <c r="AF30" s="97"/>
      <c r="AG30" s="97"/>
      <c r="AH30" s="98"/>
      <c r="AI30" s="96">
        <f>IF(ISNUMBER(U30),U30,0)+IF(ISNUMBER(Z30),Z30,0)</f>
        <v>1985000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11837000</v>
      </c>
      <c r="AT30" s="97"/>
      <c r="AU30" s="97"/>
      <c r="AV30" s="97"/>
      <c r="AW30" s="98"/>
      <c r="AX30" s="96">
        <v>11837000</v>
      </c>
      <c r="AY30" s="97"/>
      <c r="AZ30" s="97"/>
      <c r="BA30" s="98"/>
      <c r="BB30" s="96">
        <f>IF(ISNUMBER(AN30),AN30,0)+IF(ISNUMBER(AS30),AS30,0)</f>
        <v>11837000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3430000</v>
      </c>
      <c r="BM30" s="97"/>
      <c r="BN30" s="97"/>
      <c r="BO30" s="97"/>
      <c r="BP30" s="98"/>
      <c r="BQ30" s="96">
        <v>3430000</v>
      </c>
      <c r="BR30" s="97"/>
      <c r="BS30" s="97"/>
      <c r="BT30" s="98"/>
      <c r="BU30" s="96">
        <f>IF(ISNUMBER(BG30),BG30,0)+IF(ISNUMBER(BL30),BL30,0)</f>
        <v>3430000</v>
      </c>
      <c r="BV30" s="97"/>
      <c r="BW30" s="97"/>
      <c r="BX30" s="97"/>
      <c r="BY30" s="98"/>
      <c r="CA30" s="99" t="s">
        <v>22</v>
      </c>
    </row>
    <row r="31" spans="1:79" s="99" customFormat="1" ht="12.75" customHeight="1" x14ac:dyDescent="0.2">
      <c r="A31" s="89">
        <v>21080500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1985000</v>
      </c>
      <c r="AA31" s="95"/>
      <c r="AB31" s="95"/>
      <c r="AC31" s="95"/>
      <c r="AD31" s="95"/>
      <c r="AE31" s="96">
        <v>1985000</v>
      </c>
      <c r="AF31" s="97"/>
      <c r="AG31" s="97"/>
      <c r="AH31" s="98"/>
      <c r="AI31" s="96">
        <f>IF(ISNUMBER(U31),U31,0)+IF(ISNUMBER(Z31),Z31,0)</f>
        <v>1985000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11837000</v>
      </c>
      <c r="AT31" s="97"/>
      <c r="AU31" s="97"/>
      <c r="AV31" s="97"/>
      <c r="AW31" s="98"/>
      <c r="AX31" s="96">
        <v>11837000</v>
      </c>
      <c r="AY31" s="97"/>
      <c r="AZ31" s="97"/>
      <c r="BA31" s="98"/>
      <c r="BB31" s="96">
        <f>IF(ISNUMBER(AN31),AN31,0)+IF(ISNUMBER(AS31),AS31,0)</f>
        <v>11837000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3430000</v>
      </c>
      <c r="BM31" s="97"/>
      <c r="BN31" s="97"/>
      <c r="BO31" s="97"/>
      <c r="BP31" s="98"/>
      <c r="BQ31" s="96">
        <v>3430000</v>
      </c>
      <c r="BR31" s="97"/>
      <c r="BS31" s="97"/>
      <c r="BT31" s="98"/>
      <c r="BU31" s="96">
        <f>IF(ISNUMBER(BG31),BG31,0)+IF(ISNUMBER(BL31),BL31,0)</f>
        <v>3430000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1985000</v>
      </c>
      <c r="AA32" s="103"/>
      <c r="AB32" s="103"/>
      <c r="AC32" s="103"/>
      <c r="AD32" s="103"/>
      <c r="AE32" s="104">
        <v>1985000</v>
      </c>
      <c r="AF32" s="105"/>
      <c r="AG32" s="105"/>
      <c r="AH32" s="106"/>
      <c r="AI32" s="104">
        <f>IF(ISNUMBER(U32),U32,0)+IF(ISNUMBER(Z32),Z32,0)</f>
        <v>1985000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11837000</v>
      </c>
      <c r="AT32" s="105"/>
      <c r="AU32" s="105"/>
      <c r="AV32" s="105"/>
      <c r="AW32" s="106"/>
      <c r="AX32" s="104">
        <v>11837000</v>
      </c>
      <c r="AY32" s="105"/>
      <c r="AZ32" s="105"/>
      <c r="BA32" s="106"/>
      <c r="BB32" s="104">
        <f>IF(ISNUMBER(AN32),AN32,0)+IF(ISNUMBER(AS32),AS32,0)</f>
        <v>11837000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3430000</v>
      </c>
      <c r="BM32" s="105"/>
      <c r="BN32" s="105"/>
      <c r="BO32" s="105"/>
      <c r="BP32" s="106"/>
      <c r="BQ32" s="104">
        <v>3430000</v>
      </c>
      <c r="BR32" s="105"/>
      <c r="BS32" s="105"/>
      <c r="BT32" s="106"/>
      <c r="BU32" s="104">
        <f>IF(ISNUMBER(BG32),BG32,0)+IF(ISNUMBER(BL32),BL32,0)</f>
        <v>3430000</v>
      </c>
      <c r="BV32" s="105"/>
      <c r="BW32" s="105"/>
      <c r="BX32" s="105"/>
      <c r="BY32" s="106"/>
    </row>
    <row r="34" spans="1:79" ht="14.25" customHeight="1" x14ac:dyDescent="0.2">
      <c r="A34" s="79" t="s">
        <v>246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220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242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247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3639200</v>
      </c>
      <c r="AD40" s="97"/>
      <c r="AE40" s="97"/>
      <c r="AF40" s="97"/>
      <c r="AG40" s="98"/>
      <c r="AH40" s="96">
        <v>3639200</v>
      </c>
      <c r="AI40" s="97"/>
      <c r="AJ40" s="97"/>
      <c r="AK40" s="97"/>
      <c r="AL40" s="98"/>
      <c r="AM40" s="96">
        <f>IF(ISNUMBER(X40),X40,0)+IF(ISNUMBER(AC40),AC40,0)</f>
        <v>3639200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3846700</v>
      </c>
      <c r="AX40" s="97"/>
      <c r="AY40" s="97"/>
      <c r="AZ40" s="97"/>
      <c r="BA40" s="98"/>
      <c r="BB40" s="96">
        <v>3846700</v>
      </c>
      <c r="BC40" s="97"/>
      <c r="BD40" s="97"/>
      <c r="BE40" s="97"/>
      <c r="BF40" s="98"/>
      <c r="BG40" s="95">
        <f>IF(ISNUMBER(AR40),AR40,0)+IF(ISNUMBER(AW40),AW40,0)</f>
        <v>3846700</v>
      </c>
      <c r="BH40" s="95"/>
      <c r="BI40" s="95"/>
      <c r="BJ40" s="95"/>
      <c r="BK40" s="95"/>
      <c r="CA40" s="99" t="s">
        <v>24</v>
      </c>
    </row>
    <row r="41" spans="1:79" s="99" customFormat="1" ht="12.75" customHeight="1" x14ac:dyDescent="0.2">
      <c r="A41" s="89">
        <v>21080500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3639200</v>
      </c>
      <c r="AD41" s="97"/>
      <c r="AE41" s="97"/>
      <c r="AF41" s="97"/>
      <c r="AG41" s="98"/>
      <c r="AH41" s="96">
        <v>3639200</v>
      </c>
      <c r="AI41" s="97"/>
      <c r="AJ41" s="97"/>
      <c r="AK41" s="97"/>
      <c r="AL41" s="98"/>
      <c r="AM41" s="96">
        <f>IF(ISNUMBER(X41),X41,0)+IF(ISNUMBER(AC41),AC41,0)</f>
        <v>3639200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3846700</v>
      </c>
      <c r="AX41" s="97"/>
      <c r="AY41" s="97"/>
      <c r="AZ41" s="97"/>
      <c r="BA41" s="98"/>
      <c r="BB41" s="96">
        <v>3846700</v>
      </c>
      <c r="BC41" s="97"/>
      <c r="BD41" s="97"/>
      <c r="BE41" s="97"/>
      <c r="BF41" s="98"/>
      <c r="BG41" s="95">
        <f>IF(ISNUMBER(AR41),AR41,0)+IF(ISNUMBER(AW41),AW41,0)</f>
        <v>3846700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3639200</v>
      </c>
      <c r="AD42" s="105"/>
      <c r="AE42" s="105"/>
      <c r="AF42" s="105"/>
      <c r="AG42" s="106"/>
      <c r="AH42" s="104">
        <v>3639200</v>
      </c>
      <c r="AI42" s="105"/>
      <c r="AJ42" s="105"/>
      <c r="AK42" s="105"/>
      <c r="AL42" s="106"/>
      <c r="AM42" s="104">
        <f>IF(ISNUMBER(X42),X42,0)+IF(ISNUMBER(AC42),AC42,0)</f>
        <v>3639200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3846700</v>
      </c>
      <c r="AX42" s="105"/>
      <c r="AY42" s="105"/>
      <c r="AZ42" s="105"/>
      <c r="BA42" s="106"/>
      <c r="BB42" s="104">
        <v>3846700</v>
      </c>
      <c r="BC42" s="105"/>
      <c r="BD42" s="105"/>
      <c r="BE42" s="105"/>
      <c r="BF42" s="106"/>
      <c r="BG42" s="103">
        <f>IF(ISNUMBER(AR42),AR42,0)+IF(ISNUMBER(AW42),AW42,0)</f>
        <v>3846700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220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221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224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231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12.75" customHeight="1" x14ac:dyDescent="0.2">
      <c r="A52" s="89">
        <v>3132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1037000</v>
      </c>
      <c r="AT52" s="97"/>
      <c r="AU52" s="97"/>
      <c r="AV52" s="97"/>
      <c r="AW52" s="98"/>
      <c r="AX52" s="96">
        <v>1037000</v>
      </c>
      <c r="AY52" s="97"/>
      <c r="AZ52" s="97"/>
      <c r="BA52" s="98"/>
      <c r="BB52" s="96">
        <f>IF(ISNUMBER(AN52),AN52,0)+IF(ISNUMBER(AS52),AS52,0)</f>
        <v>1037000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1630000</v>
      </c>
      <c r="BM52" s="97"/>
      <c r="BN52" s="97"/>
      <c r="BO52" s="97"/>
      <c r="BP52" s="98"/>
      <c r="BQ52" s="96">
        <v>1630000</v>
      </c>
      <c r="BR52" s="97"/>
      <c r="BS52" s="97"/>
      <c r="BT52" s="98"/>
      <c r="BU52" s="96">
        <f>IF(ISNUMBER(BG52),BG52,0)+IF(ISNUMBER(BL52),BL52,0)</f>
        <v>1630000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3142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1985000</v>
      </c>
      <c r="AA53" s="97"/>
      <c r="AB53" s="97"/>
      <c r="AC53" s="97"/>
      <c r="AD53" s="98"/>
      <c r="AE53" s="96">
        <v>1985000</v>
      </c>
      <c r="AF53" s="97"/>
      <c r="AG53" s="97"/>
      <c r="AH53" s="98"/>
      <c r="AI53" s="96">
        <f>IF(ISNUMBER(U53),U53,0)+IF(ISNUMBER(Z53),Z53,0)</f>
        <v>1985000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10800000</v>
      </c>
      <c r="AT53" s="97"/>
      <c r="AU53" s="97"/>
      <c r="AV53" s="97"/>
      <c r="AW53" s="98"/>
      <c r="AX53" s="96">
        <v>10800000</v>
      </c>
      <c r="AY53" s="97"/>
      <c r="AZ53" s="97"/>
      <c r="BA53" s="98"/>
      <c r="BB53" s="96">
        <f>IF(ISNUMBER(AN53),AN53,0)+IF(ISNUMBER(AS53),AS53,0)</f>
        <v>10800000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1800000</v>
      </c>
      <c r="BM53" s="97"/>
      <c r="BN53" s="97"/>
      <c r="BO53" s="97"/>
      <c r="BP53" s="98"/>
      <c r="BQ53" s="96">
        <v>1800000</v>
      </c>
      <c r="BR53" s="97"/>
      <c r="BS53" s="97"/>
      <c r="BT53" s="98"/>
      <c r="BU53" s="96">
        <f>IF(ISNUMBER(BG53),BG53,0)+IF(ISNUMBER(BL53),BL53,0)</f>
        <v>1800000</v>
      </c>
      <c r="BV53" s="97"/>
      <c r="BW53" s="97"/>
      <c r="BX53" s="97"/>
      <c r="BY53" s="98"/>
    </row>
    <row r="54" spans="1:79" s="6" customFormat="1" ht="12.75" customHeight="1" x14ac:dyDescent="0.2">
      <c r="A54" s="86"/>
      <c r="B54" s="87"/>
      <c r="C54" s="87"/>
      <c r="D54" s="88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0</v>
      </c>
      <c r="V54" s="105"/>
      <c r="W54" s="105"/>
      <c r="X54" s="105"/>
      <c r="Y54" s="106"/>
      <c r="Z54" s="104">
        <v>1985000</v>
      </c>
      <c r="AA54" s="105"/>
      <c r="AB54" s="105"/>
      <c r="AC54" s="105"/>
      <c r="AD54" s="106"/>
      <c r="AE54" s="104">
        <v>1985000</v>
      </c>
      <c r="AF54" s="105"/>
      <c r="AG54" s="105"/>
      <c r="AH54" s="106"/>
      <c r="AI54" s="104">
        <f>IF(ISNUMBER(U54),U54,0)+IF(ISNUMBER(Z54),Z54,0)</f>
        <v>1985000</v>
      </c>
      <c r="AJ54" s="105"/>
      <c r="AK54" s="105"/>
      <c r="AL54" s="105"/>
      <c r="AM54" s="106"/>
      <c r="AN54" s="104">
        <v>0</v>
      </c>
      <c r="AO54" s="105"/>
      <c r="AP54" s="105"/>
      <c r="AQ54" s="105"/>
      <c r="AR54" s="106"/>
      <c r="AS54" s="104">
        <v>11837000</v>
      </c>
      <c r="AT54" s="105"/>
      <c r="AU54" s="105"/>
      <c r="AV54" s="105"/>
      <c r="AW54" s="106"/>
      <c r="AX54" s="104">
        <v>11837000</v>
      </c>
      <c r="AY54" s="105"/>
      <c r="AZ54" s="105"/>
      <c r="BA54" s="106"/>
      <c r="BB54" s="104">
        <f>IF(ISNUMBER(AN54),AN54,0)+IF(ISNUMBER(AS54),AS54,0)</f>
        <v>11837000</v>
      </c>
      <c r="BC54" s="105"/>
      <c r="BD54" s="105"/>
      <c r="BE54" s="105"/>
      <c r="BF54" s="106"/>
      <c r="BG54" s="104">
        <v>0</v>
      </c>
      <c r="BH54" s="105"/>
      <c r="BI54" s="105"/>
      <c r="BJ54" s="105"/>
      <c r="BK54" s="106"/>
      <c r="BL54" s="104">
        <v>3430000</v>
      </c>
      <c r="BM54" s="105"/>
      <c r="BN54" s="105"/>
      <c r="BO54" s="105"/>
      <c r="BP54" s="106"/>
      <c r="BQ54" s="104">
        <v>3430000</v>
      </c>
      <c r="BR54" s="105"/>
      <c r="BS54" s="105"/>
      <c r="BT54" s="106"/>
      <c r="BU54" s="104">
        <f>IF(ISNUMBER(BG54),BG54,0)+IF(ISNUMBER(BL54),BL54,0)</f>
        <v>3430000</v>
      </c>
      <c r="BV54" s="105"/>
      <c r="BW54" s="105"/>
      <c r="BX54" s="105"/>
      <c r="BY54" s="106"/>
    </row>
    <row r="56" spans="1:79" ht="14.25" customHeight="1" x14ac:dyDescent="0.2">
      <c r="A56" s="29" t="s">
        <v>233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220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2" t="s">
        <v>119</v>
      </c>
      <c r="B58" s="63"/>
      <c r="C58" s="63"/>
      <c r="D58" s="63"/>
      <c r="E58" s="64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221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224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231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5"/>
      <c r="B59" s="66"/>
      <c r="C59" s="66"/>
      <c r="D59" s="66"/>
      <c r="E59" s="6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6"/>
      <c r="B62" s="87"/>
      <c r="C62" s="87"/>
      <c r="D62" s="87"/>
      <c r="E62" s="88"/>
      <c r="F62" s="86" t="s">
        <v>147</v>
      </c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29" t="s">
        <v>248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220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2" t="s">
        <v>118</v>
      </c>
      <c r="B66" s="63"/>
      <c r="C66" s="63"/>
      <c r="D66" s="64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242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247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5"/>
      <c r="B67" s="66"/>
      <c r="C67" s="66"/>
      <c r="D67" s="67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99" customFormat="1" ht="12.75" customHeight="1" x14ac:dyDescent="0.2">
      <c r="A70" s="89">
        <v>3132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0</v>
      </c>
      <c r="Y70" s="97"/>
      <c r="Z70" s="97"/>
      <c r="AA70" s="97"/>
      <c r="AB70" s="98"/>
      <c r="AC70" s="96">
        <v>1729400</v>
      </c>
      <c r="AD70" s="97"/>
      <c r="AE70" s="97"/>
      <c r="AF70" s="97"/>
      <c r="AG70" s="98"/>
      <c r="AH70" s="96">
        <v>1729400</v>
      </c>
      <c r="AI70" s="97"/>
      <c r="AJ70" s="97"/>
      <c r="AK70" s="97"/>
      <c r="AL70" s="98"/>
      <c r="AM70" s="96">
        <f>IF(ISNUMBER(X70),X70,0)+IF(ISNUMBER(AC70),AC70,0)</f>
        <v>1729400</v>
      </c>
      <c r="AN70" s="97"/>
      <c r="AO70" s="97"/>
      <c r="AP70" s="97"/>
      <c r="AQ70" s="98"/>
      <c r="AR70" s="96">
        <v>0</v>
      </c>
      <c r="AS70" s="97"/>
      <c r="AT70" s="97"/>
      <c r="AU70" s="97"/>
      <c r="AV70" s="98"/>
      <c r="AW70" s="96">
        <v>1828000</v>
      </c>
      <c r="AX70" s="97"/>
      <c r="AY70" s="97"/>
      <c r="AZ70" s="97"/>
      <c r="BA70" s="98"/>
      <c r="BB70" s="96">
        <v>1828000</v>
      </c>
      <c r="BC70" s="97"/>
      <c r="BD70" s="97"/>
      <c r="BE70" s="97"/>
      <c r="BF70" s="98"/>
      <c r="BG70" s="95">
        <f>IF(ISNUMBER(AR70),AR70,0)+IF(ISNUMBER(AW70),AW70,0)</f>
        <v>1828000</v>
      </c>
      <c r="BH70" s="95"/>
      <c r="BI70" s="95"/>
      <c r="BJ70" s="95"/>
      <c r="BK70" s="95"/>
      <c r="CA70" s="99" t="s">
        <v>30</v>
      </c>
    </row>
    <row r="71" spans="1:79" s="99" customFormat="1" ht="12.75" customHeight="1" x14ac:dyDescent="0.2">
      <c r="A71" s="89">
        <v>3142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1909800</v>
      </c>
      <c r="AD71" s="97"/>
      <c r="AE71" s="97"/>
      <c r="AF71" s="97"/>
      <c r="AG71" s="98"/>
      <c r="AH71" s="96">
        <v>1909800</v>
      </c>
      <c r="AI71" s="97"/>
      <c r="AJ71" s="97"/>
      <c r="AK71" s="97"/>
      <c r="AL71" s="98"/>
      <c r="AM71" s="96">
        <f>IF(ISNUMBER(X71),X71,0)+IF(ISNUMBER(AC71),AC71,0)</f>
        <v>1909800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2018700</v>
      </c>
      <c r="AX71" s="97"/>
      <c r="AY71" s="97"/>
      <c r="AZ71" s="97"/>
      <c r="BA71" s="98"/>
      <c r="BB71" s="96">
        <v>2018700</v>
      </c>
      <c r="BC71" s="97"/>
      <c r="BD71" s="97"/>
      <c r="BE71" s="97"/>
      <c r="BF71" s="98"/>
      <c r="BG71" s="95">
        <f>IF(ISNUMBER(AR71),AR71,0)+IF(ISNUMBER(AW71),AW71,0)</f>
        <v>2018700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0</v>
      </c>
      <c r="Y72" s="105"/>
      <c r="Z72" s="105"/>
      <c r="AA72" s="105"/>
      <c r="AB72" s="106"/>
      <c r="AC72" s="104">
        <v>3639200</v>
      </c>
      <c r="AD72" s="105"/>
      <c r="AE72" s="105"/>
      <c r="AF72" s="105"/>
      <c r="AG72" s="106"/>
      <c r="AH72" s="104">
        <v>3639200</v>
      </c>
      <c r="AI72" s="105"/>
      <c r="AJ72" s="105"/>
      <c r="AK72" s="105"/>
      <c r="AL72" s="106"/>
      <c r="AM72" s="104">
        <f>IF(ISNUMBER(X72),X72,0)+IF(ISNUMBER(AC72),AC72,0)</f>
        <v>3639200</v>
      </c>
      <c r="AN72" s="105"/>
      <c r="AO72" s="105"/>
      <c r="AP72" s="105"/>
      <c r="AQ72" s="106"/>
      <c r="AR72" s="104">
        <v>0</v>
      </c>
      <c r="AS72" s="105"/>
      <c r="AT72" s="105"/>
      <c r="AU72" s="105"/>
      <c r="AV72" s="106"/>
      <c r="AW72" s="104">
        <v>3846700</v>
      </c>
      <c r="AX72" s="105"/>
      <c r="AY72" s="105"/>
      <c r="AZ72" s="105"/>
      <c r="BA72" s="106"/>
      <c r="BB72" s="104">
        <v>3846700</v>
      </c>
      <c r="BC72" s="105"/>
      <c r="BD72" s="105"/>
      <c r="BE72" s="105"/>
      <c r="BF72" s="106"/>
      <c r="BG72" s="103">
        <f>IF(ISNUMBER(AR72),AR72,0)+IF(ISNUMBER(AW72),AW72,0)</f>
        <v>3846700</v>
      </c>
      <c r="BH72" s="103"/>
      <c r="BI72" s="103"/>
      <c r="BJ72" s="103"/>
      <c r="BK72" s="103"/>
    </row>
    <row r="74" spans="1:79" ht="14.25" customHeight="1" x14ac:dyDescent="0.2">
      <c r="A74" s="29" t="s">
        <v>249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220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242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247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2" spans="1:79" ht="14.25" customHeight="1" x14ac:dyDescent="0.2">
      <c r="A82" s="29" t="s">
        <v>120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4.25" customHeight="1" x14ac:dyDescent="0.2">
      <c r="A83" s="29" t="s">
        <v>234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5" customHeight="1" x14ac:dyDescent="0.2">
      <c r="A84" s="44" t="s">
        <v>220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</row>
    <row r="85" spans="1:79" ht="23.1" customHeight="1" x14ac:dyDescent="0.2">
      <c r="A85" s="54" t="s">
        <v>6</v>
      </c>
      <c r="B85" s="55"/>
      <c r="C85" s="55"/>
      <c r="D85" s="54" t="s">
        <v>121</v>
      </c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6"/>
      <c r="U85" s="36" t="s">
        <v>221</v>
      </c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8"/>
      <c r="AN85" s="36" t="s">
        <v>224</v>
      </c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8"/>
      <c r="BG85" s="27" t="s">
        <v>231</v>
      </c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</row>
    <row r="86" spans="1:79" ht="52.5" customHeight="1" x14ac:dyDescent="0.2">
      <c r="A86" s="57"/>
      <c r="B86" s="58"/>
      <c r="C86" s="58"/>
      <c r="D86" s="57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9"/>
      <c r="U86" s="36" t="s">
        <v>4</v>
      </c>
      <c r="V86" s="37"/>
      <c r="W86" s="37"/>
      <c r="X86" s="37"/>
      <c r="Y86" s="38"/>
      <c r="Z86" s="36" t="s">
        <v>3</v>
      </c>
      <c r="AA86" s="37"/>
      <c r="AB86" s="37"/>
      <c r="AC86" s="37"/>
      <c r="AD86" s="38"/>
      <c r="AE86" s="51" t="s">
        <v>116</v>
      </c>
      <c r="AF86" s="52"/>
      <c r="AG86" s="52"/>
      <c r="AH86" s="53"/>
      <c r="AI86" s="36" t="s">
        <v>5</v>
      </c>
      <c r="AJ86" s="37"/>
      <c r="AK86" s="37"/>
      <c r="AL86" s="37"/>
      <c r="AM86" s="38"/>
      <c r="AN86" s="36" t="s">
        <v>4</v>
      </c>
      <c r="AO86" s="37"/>
      <c r="AP86" s="37"/>
      <c r="AQ86" s="37"/>
      <c r="AR86" s="38"/>
      <c r="AS86" s="36" t="s">
        <v>3</v>
      </c>
      <c r="AT86" s="37"/>
      <c r="AU86" s="37"/>
      <c r="AV86" s="37"/>
      <c r="AW86" s="38"/>
      <c r="AX86" s="51" t="s">
        <v>116</v>
      </c>
      <c r="AY86" s="52"/>
      <c r="AZ86" s="52"/>
      <c r="BA86" s="53"/>
      <c r="BB86" s="36" t="s">
        <v>96</v>
      </c>
      <c r="BC86" s="37"/>
      <c r="BD86" s="37"/>
      <c r="BE86" s="37"/>
      <c r="BF86" s="38"/>
      <c r="BG86" s="36" t="s">
        <v>4</v>
      </c>
      <c r="BH86" s="37"/>
      <c r="BI86" s="37"/>
      <c r="BJ86" s="37"/>
      <c r="BK86" s="38"/>
      <c r="BL86" s="27" t="s">
        <v>3</v>
      </c>
      <c r="BM86" s="27"/>
      <c r="BN86" s="27"/>
      <c r="BO86" s="27"/>
      <c r="BP86" s="27"/>
      <c r="BQ86" s="74" t="s">
        <v>116</v>
      </c>
      <c r="BR86" s="74"/>
      <c r="BS86" s="74"/>
      <c r="BT86" s="74"/>
      <c r="BU86" s="36" t="s">
        <v>97</v>
      </c>
      <c r="BV86" s="37"/>
      <c r="BW86" s="37"/>
      <c r="BX86" s="37"/>
      <c r="BY86" s="38"/>
    </row>
    <row r="87" spans="1:79" ht="15" customHeight="1" x14ac:dyDescent="0.2">
      <c r="A87" s="36">
        <v>1</v>
      </c>
      <c r="B87" s="37"/>
      <c r="C87" s="37"/>
      <c r="D87" s="36">
        <v>2</v>
      </c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8"/>
      <c r="U87" s="36">
        <v>3</v>
      </c>
      <c r="V87" s="37"/>
      <c r="W87" s="37"/>
      <c r="X87" s="37"/>
      <c r="Y87" s="38"/>
      <c r="Z87" s="36">
        <v>4</v>
      </c>
      <c r="AA87" s="37"/>
      <c r="AB87" s="37"/>
      <c r="AC87" s="37"/>
      <c r="AD87" s="38"/>
      <c r="AE87" s="36">
        <v>5</v>
      </c>
      <c r="AF87" s="37"/>
      <c r="AG87" s="37"/>
      <c r="AH87" s="38"/>
      <c r="AI87" s="36">
        <v>6</v>
      </c>
      <c r="AJ87" s="37"/>
      <c r="AK87" s="37"/>
      <c r="AL87" s="37"/>
      <c r="AM87" s="38"/>
      <c r="AN87" s="36">
        <v>7</v>
      </c>
      <c r="AO87" s="37"/>
      <c r="AP87" s="37"/>
      <c r="AQ87" s="37"/>
      <c r="AR87" s="38"/>
      <c r="AS87" s="36">
        <v>8</v>
      </c>
      <c r="AT87" s="37"/>
      <c r="AU87" s="37"/>
      <c r="AV87" s="37"/>
      <c r="AW87" s="38"/>
      <c r="AX87" s="27">
        <v>9</v>
      </c>
      <c r="AY87" s="27"/>
      <c r="AZ87" s="27"/>
      <c r="BA87" s="27"/>
      <c r="BB87" s="36">
        <v>10</v>
      </c>
      <c r="BC87" s="37"/>
      <c r="BD87" s="37"/>
      <c r="BE87" s="37"/>
      <c r="BF87" s="38"/>
      <c r="BG87" s="36">
        <v>11</v>
      </c>
      <c r="BH87" s="37"/>
      <c r="BI87" s="37"/>
      <c r="BJ87" s="37"/>
      <c r="BK87" s="38"/>
      <c r="BL87" s="27">
        <v>12</v>
      </c>
      <c r="BM87" s="27"/>
      <c r="BN87" s="27"/>
      <c r="BO87" s="27"/>
      <c r="BP87" s="27"/>
      <c r="BQ87" s="36">
        <v>13</v>
      </c>
      <c r="BR87" s="37"/>
      <c r="BS87" s="37"/>
      <c r="BT87" s="38"/>
      <c r="BU87" s="36">
        <v>14</v>
      </c>
      <c r="BV87" s="37"/>
      <c r="BW87" s="37"/>
      <c r="BX87" s="37"/>
      <c r="BY87" s="38"/>
    </row>
    <row r="88" spans="1:79" s="1" customFormat="1" ht="14.25" hidden="1" customHeight="1" x14ac:dyDescent="0.2">
      <c r="A88" s="39" t="s">
        <v>69</v>
      </c>
      <c r="B88" s="40"/>
      <c r="C88" s="40"/>
      <c r="D88" s="39" t="s">
        <v>57</v>
      </c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1"/>
      <c r="U88" s="26" t="s">
        <v>65</v>
      </c>
      <c r="V88" s="26"/>
      <c r="W88" s="26"/>
      <c r="X88" s="26"/>
      <c r="Y88" s="26"/>
      <c r="Z88" s="26" t="s">
        <v>66</v>
      </c>
      <c r="AA88" s="26"/>
      <c r="AB88" s="26"/>
      <c r="AC88" s="26"/>
      <c r="AD88" s="26"/>
      <c r="AE88" s="26" t="s">
        <v>91</v>
      </c>
      <c r="AF88" s="26"/>
      <c r="AG88" s="26"/>
      <c r="AH88" s="26"/>
      <c r="AI88" s="50" t="s">
        <v>170</v>
      </c>
      <c r="AJ88" s="50"/>
      <c r="AK88" s="50"/>
      <c r="AL88" s="50"/>
      <c r="AM88" s="50"/>
      <c r="AN88" s="26" t="s">
        <v>67</v>
      </c>
      <c r="AO88" s="26"/>
      <c r="AP88" s="26"/>
      <c r="AQ88" s="26"/>
      <c r="AR88" s="26"/>
      <c r="AS88" s="26" t="s">
        <v>68</v>
      </c>
      <c r="AT88" s="26"/>
      <c r="AU88" s="26"/>
      <c r="AV88" s="26"/>
      <c r="AW88" s="26"/>
      <c r="AX88" s="26" t="s">
        <v>92</v>
      </c>
      <c r="AY88" s="26"/>
      <c r="AZ88" s="26"/>
      <c r="BA88" s="26"/>
      <c r="BB88" s="50" t="s">
        <v>170</v>
      </c>
      <c r="BC88" s="50"/>
      <c r="BD88" s="50"/>
      <c r="BE88" s="50"/>
      <c r="BF88" s="50"/>
      <c r="BG88" s="26" t="s">
        <v>58</v>
      </c>
      <c r="BH88" s="26"/>
      <c r="BI88" s="26"/>
      <c r="BJ88" s="26"/>
      <c r="BK88" s="26"/>
      <c r="BL88" s="26" t="s">
        <v>59</v>
      </c>
      <c r="BM88" s="26"/>
      <c r="BN88" s="26"/>
      <c r="BO88" s="26"/>
      <c r="BP88" s="26"/>
      <c r="BQ88" s="26" t="s">
        <v>93</v>
      </c>
      <c r="BR88" s="26"/>
      <c r="BS88" s="26"/>
      <c r="BT88" s="26"/>
      <c r="BU88" s="50" t="s">
        <v>170</v>
      </c>
      <c r="BV88" s="50"/>
      <c r="BW88" s="50"/>
      <c r="BX88" s="50"/>
      <c r="BY88" s="50"/>
      <c r="CA88" t="s">
        <v>33</v>
      </c>
    </row>
    <row r="89" spans="1:79" s="99" customFormat="1" ht="38.25" customHeight="1" x14ac:dyDescent="0.2">
      <c r="A89" s="89">
        <v>1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1985000</v>
      </c>
      <c r="AA89" s="97"/>
      <c r="AB89" s="97"/>
      <c r="AC89" s="97"/>
      <c r="AD89" s="98"/>
      <c r="AE89" s="96">
        <v>1985000</v>
      </c>
      <c r="AF89" s="97"/>
      <c r="AG89" s="97"/>
      <c r="AH89" s="98"/>
      <c r="AI89" s="96">
        <f>IF(ISNUMBER(U89),U89,0)+IF(ISNUMBER(Z89),Z89,0)</f>
        <v>1985000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11137000</v>
      </c>
      <c r="AT89" s="97"/>
      <c r="AU89" s="97"/>
      <c r="AV89" s="97"/>
      <c r="AW89" s="98"/>
      <c r="AX89" s="96">
        <v>11137000</v>
      </c>
      <c r="AY89" s="97"/>
      <c r="AZ89" s="97"/>
      <c r="BA89" s="98"/>
      <c r="BB89" s="96">
        <f>IF(ISNUMBER(AN89),AN89,0)+IF(ISNUMBER(AS89),AS89,0)</f>
        <v>11137000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3430000</v>
      </c>
      <c r="BM89" s="97"/>
      <c r="BN89" s="97"/>
      <c r="BO89" s="97"/>
      <c r="BP89" s="98"/>
      <c r="BQ89" s="96">
        <v>3430000</v>
      </c>
      <c r="BR89" s="97"/>
      <c r="BS89" s="97"/>
      <c r="BT89" s="98"/>
      <c r="BU89" s="96">
        <f>IF(ISNUMBER(BG89),BG89,0)+IF(ISNUMBER(BL89),BL89,0)</f>
        <v>3430000</v>
      </c>
      <c r="BV89" s="97"/>
      <c r="BW89" s="97"/>
      <c r="BX89" s="97"/>
      <c r="BY89" s="98"/>
      <c r="CA89" s="99" t="s">
        <v>34</v>
      </c>
    </row>
    <row r="90" spans="1:79" s="6" customFormat="1" ht="12.75" customHeight="1" x14ac:dyDescent="0.2">
      <c r="A90" s="86"/>
      <c r="B90" s="87"/>
      <c r="C90" s="87"/>
      <c r="D90" s="100" t="s">
        <v>147</v>
      </c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2"/>
      <c r="U90" s="104">
        <v>0</v>
      </c>
      <c r="V90" s="105"/>
      <c r="W90" s="105"/>
      <c r="X90" s="105"/>
      <c r="Y90" s="106"/>
      <c r="Z90" s="104">
        <v>1985000</v>
      </c>
      <c r="AA90" s="105"/>
      <c r="AB90" s="105"/>
      <c r="AC90" s="105"/>
      <c r="AD90" s="106"/>
      <c r="AE90" s="104">
        <v>1985000</v>
      </c>
      <c r="AF90" s="105"/>
      <c r="AG90" s="105"/>
      <c r="AH90" s="106"/>
      <c r="AI90" s="104">
        <f>IF(ISNUMBER(U90),U90,0)+IF(ISNUMBER(Z90),Z90,0)</f>
        <v>1985000</v>
      </c>
      <c r="AJ90" s="105"/>
      <c r="AK90" s="105"/>
      <c r="AL90" s="105"/>
      <c r="AM90" s="106"/>
      <c r="AN90" s="104">
        <v>0</v>
      </c>
      <c r="AO90" s="105"/>
      <c r="AP90" s="105"/>
      <c r="AQ90" s="105"/>
      <c r="AR90" s="106"/>
      <c r="AS90" s="104">
        <v>11137000</v>
      </c>
      <c r="AT90" s="105"/>
      <c r="AU90" s="105"/>
      <c r="AV90" s="105"/>
      <c r="AW90" s="106"/>
      <c r="AX90" s="104">
        <v>11137000</v>
      </c>
      <c r="AY90" s="105"/>
      <c r="AZ90" s="105"/>
      <c r="BA90" s="106"/>
      <c r="BB90" s="104">
        <f>IF(ISNUMBER(AN90),AN90,0)+IF(ISNUMBER(AS90),AS90,0)</f>
        <v>11137000</v>
      </c>
      <c r="BC90" s="105"/>
      <c r="BD90" s="105"/>
      <c r="BE90" s="105"/>
      <c r="BF90" s="106"/>
      <c r="BG90" s="104">
        <v>0</v>
      </c>
      <c r="BH90" s="105"/>
      <c r="BI90" s="105"/>
      <c r="BJ90" s="105"/>
      <c r="BK90" s="106"/>
      <c r="BL90" s="104">
        <v>3430000</v>
      </c>
      <c r="BM90" s="105"/>
      <c r="BN90" s="105"/>
      <c r="BO90" s="105"/>
      <c r="BP90" s="106"/>
      <c r="BQ90" s="104">
        <v>3430000</v>
      </c>
      <c r="BR90" s="105"/>
      <c r="BS90" s="105"/>
      <c r="BT90" s="106"/>
      <c r="BU90" s="104">
        <f>IF(ISNUMBER(BG90),BG90,0)+IF(ISNUMBER(BL90),BL90,0)</f>
        <v>3430000</v>
      </c>
      <c r="BV90" s="105"/>
      <c r="BW90" s="105"/>
      <c r="BX90" s="105"/>
      <c r="BY90" s="106"/>
    </row>
    <row r="92" spans="1:79" ht="14.25" customHeight="1" x14ac:dyDescent="0.2">
      <c r="A92" s="29" t="s">
        <v>250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">
      <c r="A93" s="75" t="s">
        <v>220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</row>
    <row r="94" spans="1:79" ht="23.1" customHeight="1" x14ac:dyDescent="0.2">
      <c r="A94" s="54" t="s">
        <v>6</v>
      </c>
      <c r="B94" s="55"/>
      <c r="C94" s="55"/>
      <c r="D94" s="54" t="s">
        <v>121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27" t="s">
        <v>242</v>
      </c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 t="s">
        <v>247</v>
      </c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</row>
    <row r="95" spans="1:79" ht="54" customHeight="1" x14ac:dyDescent="0.2">
      <c r="A95" s="57"/>
      <c r="B95" s="58"/>
      <c r="C95" s="58"/>
      <c r="D95" s="57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1" t="s">
        <v>116</v>
      </c>
      <c r="AF95" s="52"/>
      <c r="AG95" s="52"/>
      <c r="AH95" s="52"/>
      <c r="AI95" s="53"/>
      <c r="AJ95" s="36" t="s">
        <v>5</v>
      </c>
      <c r="AK95" s="37"/>
      <c r="AL95" s="37"/>
      <c r="AM95" s="37"/>
      <c r="AN95" s="38"/>
      <c r="AO95" s="36" t="s">
        <v>4</v>
      </c>
      <c r="AP95" s="37"/>
      <c r="AQ95" s="37"/>
      <c r="AR95" s="37"/>
      <c r="AS95" s="38"/>
      <c r="AT95" s="36" t="s">
        <v>3</v>
      </c>
      <c r="AU95" s="37"/>
      <c r="AV95" s="37"/>
      <c r="AW95" s="37"/>
      <c r="AX95" s="38"/>
      <c r="AY95" s="51" t="s">
        <v>116</v>
      </c>
      <c r="AZ95" s="52"/>
      <c r="BA95" s="52"/>
      <c r="BB95" s="52"/>
      <c r="BC95" s="53"/>
      <c r="BD95" s="27" t="s">
        <v>96</v>
      </c>
      <c r="BE95" s="27"/>
      <c r="BF95" s="27"/>
      <c r="BG95" s="27"/>
      <c r="BH95" s="27"/>
    </row>
    <row r="96" spans="1:79" ht="15" customHeight="1" x14ac:dyDescent="0.2">
      <c r="A96" s="36" t="s">
        <v>169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7"/>
      <c r="AI96" s="38"/>
      <c r="AJ96" s="36">
        <v>6</v>
      </c>
      <c r="AK96" s="37"/>
      <c r="AL96" s="37"/>
      <c r="AM96" s="37"/>
      <c r="AN96" s="38"/>
      <c r="AO96" s="36">
        <v>7</v>
      </c>
      <c r="AP96" s="37"/>
      <c r="AQ96" s="37"/>
      <c r="AR96" s="37"/>
      <c r="AS96" s="38"/>
      <c r="AT96" s="36">
        <v>8</v>
      </c>
      <c r="AU96" s="37"/>
      <c r="AV96" s="37"/>
      <c r="AW96" s="37"/>
      <c r="AX96" s="38"/>
      <c r="AY96" s="36">
        <v>9</v>
      </c>
      <c r="AZ96" s="37"/>
      <c r="BA96" s="37"/>
      <c r="BB96" s="37"/>
      <c r="BC96" s="38"/>
      <c r="BD96" s="36">
        <v>10</v>
      </c>
      <c r="BE96" s="37"/>
      <c r="BF96" s="37"/>
      <c r="BG96" s="37"/>
      <c r="BH96" s="38"/>
    </row>
    <row r="97" spans="1:79" s="1" customFormat="1" ht="12.75" hidden="1" customHeight="1" x14ac:dyDescent="0.2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 t="s">
        <v>60</v>
      </c>
      <c r="V97" s="40"/>
      <c r="W97" s="40"/>
      <c r="X97" s="40"/>
      <c r="Y97" s="41"/>
      <c r="Z97" s="39" t="s">
        <v>61</v>
      </c>
      <c r="AA97" s="40"/>
      <c r="AB97" s="40"/>
      <c r="AC97" s="40"/>
      <c r="AD97" s="41"/>
      <c r="AE97" s="39" t="s">
        <v>94</v>
      </c>
      <c r="AF97" s="40"/>
      <c r="AG97" s="40"/>
      <c r="AH97" s="40"/>
      <c r="AI97" s="41"/>
      <c r="AJ97" s="47" t="s">
        <v>171</v>
      </c>
      <c r="AK97" s="48"/>
      <c r="AL97" s="48"/>
      <c r="AM97" s="48"/>
      <c r="AN97" s="49"/>
      <c r="AO97" s="39" t="s">
        <v>62</v>
      </c>
      <c r="AP97" s="40"/>
      <c r="AQ97" s="40"/>
      <c r="AR97" s="40"/>
      <c r="AS97" s="41"/>
      <c r="AT97" s="39" t="s">
        <v>63</v>
      </c>
      <c r="AU97" s="40"/>
      <c r="AV97" s="40"/>
      <c r="AW97" s="40"/>
      <c r="AX97" s="41"/>
      <c r="AY97" s="39" t="s">
        <v>95</v>
      </c>
      <c r="AZ97" s="40"/>
      <c r="BA97" s="40"/>
      <c r="BB97" s="40"/>
      <c r="BC97" s="41"/>
      <c r="BD97" s="50" t="s">
        <v>171</v>
      </c>
      <c r="BE97" s="50"/>
      <c r="BF97" s="50"/>
      <c r="BG97" s="50"/>
      <c r="BH97" s="50"/>
      <c r="CA97" s="1" t="s">
        <v>35</v>
      </c>
    </row>
    <row r="98" spans="1:79" s="99" customFormat="1" ht="38.25" customHeight="1" x14ac:dyDescent="0.2">
      <c r="A98" s="89">
        <v>1</v>
      </c>
      <c r="B98" s="90"/>
      <c r="C98" s="90"/>
      <c r="D98" s="92" t="s">
        <v>177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0</v>
      </c>
      <c r="V98" s="97"/>
      <c r="W98" s="97"/>
      <c r="X98" s="97"/>
      <c r="Y98" s="98"/>
      <c r="Z98" s="96">
        <v>3639200</v>
      </c>
      <c r="AA98" s="97"/>
      <c r="AB98" s="97"/>
      <c r="AC98" s="97"/>
      <c r="AD98" s="98"/>
      <c r="AE98" s="95">
        <v>3639200</v>
      </c>
      <c r="AF98" s="95"/>
      <c r="AG98" s="95"/>
      <c r="AH98" s="95"/>
      <c r="AI98" s="95"/>
      <c r="AJ98" s="110">
        <f>IF(ISNUMBER(U98),U98,0)+IF(ISNUMBER(Z98),Z98,0)</f>
        <v>3639200</v>
      </c>
      <c r="AK98" s="110"/>
      <c r="AL98" s="110"/>
      <c r="AM98" s="110"/>
      <c r="AN98" s="110"/>
      <c r="AO98" s="95">
        <v>0</v>
      </c>
      <c r="AP98" s="95"/>
      <c r="AQ98" s="95"/>
      <c r="AR98" s="95"/>
      <c r="AS98" s="95"/>
      <c r="AT98" s="110">
        <v>3846700</v>
      </c>
      <c r="AU98" s="110"/>
      <c r="AV98" s="110"/>
      <c r="AW98" s="110"/>
      <c r="AX98" s="110"/>
      <c r="AY98" s="95">
        <v>3846700</v>
      </c>
      <c r="AZ98" s="95"/>
      <c r="BA98" s="95"/>
      <c r="BB98" s="95"/>
      <c r="BC98" s="95"/>
      <c r="BD98" s="110">
        <f>IF(ISNUMBER(AO98),AO98,0)+IF(ISNUMBER(AT98),AT98,0)</f>
        <v>3846700</v>
      </c>
      <c r="BE98" s="110"/>
      <c r="BF98" s="110"/>
      <c r="BG98" s="110"/>
      <c r="BH98" s="110"/>
      <c r="CA98" s="99" t="s">
        <v>36</v>
      </c>
    </row>
    <row r="99" spans="1:79" s="6" customFormat="1" ht="12.75" customHeight="1" x14ac:dyDescent="0.2">
      <c r="A99" s="86"/>
      <c r="B99" s="87"/>
      <c r="C99" s="87"/>
      <c r="D99" s="100" t="s">
        <v>147</v>
      </c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2"/>
      <c r="U99" s="104">
        <v>0</v>
      </c>
      <c r="V99" s="105"/>
      <c r="W99" s="105"/>
      <c r="X99" s="105"/>
      <c r="Y99" s="106"/>
      <c r="Z99" s="104">
        <v>3639200</v>
      </c>
      <c r="AA99" s="105"/>
      <c r="AB99" s="105"/>
      <c r="AC99" s="105"/>
      <c r="AD99" s="106"/>
      <c r="AE99" s="103">
        <v>3639200</v>
      </c>
      <c r="AF99" s="103"/>
      <c r="AG99" s="103"/>
      <c r="AH99" s="103"/>
      <c r="AI99" s="103"/>
      <c r="AJ99" s="85">
        <f>IF(ISNUMBER(U99),U99,0)+IF(ISNUMBER(Z99),Z99,0)</f>
        <v>3639200</v>
      </c>
      <c r="AK99" s="85"/>
      <c r="AL99" s="85"/>
      <c r="AM99" s="85"/>
      <c r="AN99" s="85"/>
      <c r="AO99" s="103">
        <v>0</v>
      </c>
      <c r="AP99" s="103"/>
      <c r="AQ99" s="103"/>
      <c r="AR99" s="103"/>
      <c r="AS99" s="103"/>
      <c r="AT99" s="85">
        <v>3846700</v>
      </c>
      <c r="AU99" s="85"/>
      <c r="AV99" s="85"/>
      <c r="AW99" s="85"/>
      <c r="AX99" s="85"/>
      <c r="AY99" s="103">
        <v>3846700</v>
      </c>
      <c r="AZ99" s="103"/>
      <c r="BA99" s="103"/>
      <c r="BB99" s="103"/>
      <c r="BC99" s="103"/>
      <c r="BD99" s="85">
        <f>IF(ISNUMBER(AO99),AO99,0)+IF(ISNUMBER(AT99),AT99,0)</f>
        <v>3846700</v>
      </c>
      <c r="BE99" s="85"/>
      <c r="BF99" s="85"/>
      <c r="BG99" s="85"/>
      <c r="BH99" s="85"/>
    </row>
    <row r="100" spans="1:79" s="5" customFormat="1" ht="12.75" customHeight="1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</row>
    <row r="102" spans="1:79" ht="14.25" customHeight="1" x14ac:dyDescent="0.2">
      <c r="A102" s="29" t="s">
        <v>152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14.25" customHeight="1" x14ac:dyDescent="0.2">
      <c r="A103" s="29" t="s">
        <v>235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23.1" customHeight="1" x14ac:dyDescent="0.2">
      <c r="A104" s="54" t="s">
        <v>6</v>
      </c>
      <c r="B104" s="55"/>
      <c r="C104" s="55"/>
      <c r="D104" s="27" t="s">
        <v>9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8</v>
      </c>
      <c r="R104" s="27"/>
      <c r="S104" s="27"/>
      <c r="T104" s="27"/>
      <c r="U104" s="27"/>
      <c r="V104" s="27" t="s">
        <v>7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36" t="s">
        <v>221</v>
      </c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8"/>
      <c r="AU104" s="36" t="s">
        <v>224</v>
      </c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8"/>
      <c r="BJ104" s="36" t="s">
        <v>231</v>
      </c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8"/>
    </row>
    <row r="105" spans="1:79" ht="32.25" customHeight="1" x14ac:dyDescent="0.2">
      <c r="A105" s="57"/>
      <c r="B105" s="58"/>
      <c r="C105" s="58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 t="s">
        <v>4</v>
      </c>
      <c r="AG105" s="27"/>
      <c r="AH105" s="27"/>
      <c r="AI105" s="27"/>
      <c r="AJ105" s="27"/>
      <c r="AK105" s="27" t="s">
        <v>3</v>
      </c>
      <c r="AL105" s="27"/>
      <c r="AM105" s="27"/>
      <c r="AN105" s="27"/>
      <c r="AO105" s="27"/>
      <c r="AP105" s="27" t="s">
        <v>123</v>
      </c>
      <c r="AQ105" s="27"/>
      <c r="AR105" s="27"/>
      <c r="AS105" s="27"/>
      <c r="AT105" s="27"/>
      <c r="AU105" s="27" t="s">
        <v>4</v>
      </c>
      <c r="AV105" s="27"/>
      <c r="AW105" s="27"/>
      <c r="AX105" s="27"/>
      <c r="AY105" s="27"/>
      <c r="AZ105" s="27" t="s">
        <v>3</v>
      </c>
      <c r="BA105" s="27"/>
      <c r="BB105" s="27"/>
      <c r="BC105" s="27"/>
      <c r="BD105" s="27"/>
      <c r="BE105" s="27" t="s">
        <v>90</v>
      </c>
      <c r="BF105" s="27"/>
      <c r="BG105" s="27"/>
      <c r="BH105" s="27"/>
      <c r="BI105" s="27"/>
      <c r="BJ105" s="27" t="s">
        <v>4</v>
      </c>
      <c r="BK105" s="27"/>
      <c r="BL105" s="27"/>
      <c r="BM105" s="27"/>
      <c r="BN105" s="27"/>
      <c r="BO105" s="27" t="s">
        <v>3</v>
      </c>
      <c r="BP105" s="27"/>
      <c r="BQ105" s="27"/>
      <c r="BR105" s="27"/>
      <c r="BS105" s="27"/>
      <c r="BT105" s="27" t="s">
        <v>97</v>
      </c>
      <c r="BU105" s="27"/>
      <c r="BV105" s="27"/>
      <c r="BW105" s="27"/>
      <c r="BX105" s="27"/>
    </row>
    <row r="106" spans="1:79" ht="15" customHeight="1" x14ac:dyDescent="0.2">
      <c r="A106" s="36">
        <v>1</v>
      </c>
      <c r="B106" s="37"/>
      <c r="C106" s="37"/>
      <c r="D106" s="27">
        <v>2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>
        <v>3</v>
      </c>
      <c r="R106" s="27"/>
      <c r="S106" s="27"/>
      <c r="T106" s="27"/>
      <c r="U106" s="27"/>
      <c r="V106" s="27">
        <v>4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7">
        <v>5</v>
      </c>
      <c r="AG106" s="27"/>
      <c r="AH106" s="27"/>
      <c r="AI106" s="27"/>
      <c r="AJ106" s="27"/>
      <c r="AK106" s="27">
        <v>6</v>
      </c>
      <c r="AL106" s="27"/>
      <c r="AM106" s="27"/>
      <c r="AN106" s="27"/>
      <c r="AO106" s="27"/>
      <c r="AP106" s="27">
        <v>7</v>
      </c>
      <c r="AQ106" s="27"/>
      <c r="AR106" s="27"/>
      <c r="AS106" s="27"/>
      <c r="AT106" s="27"/>
      <c r="AU106" s="27">
        <v>8</v>
      </c>
      <c r="AV106" s="27"/>
      <c r="AW106" s="27"/>
      <c r="AX106" s="27"/>
      <c r="AY106" s="27"/>
      <c r="AZ106" s="27">
        <v>9</v>
      </c>
      <c r="BA106" s="27"/>
      <c r="BB106" s="27"/>
      <c r="BC106" s="27"/>
      <c r="BD106" s="27"/>
      <c r="BE106" s="27">
        <v>10</v>
      </c>
      <c r="BF106" s="27"/>
      <c r="BG106" s="27"/>
      <c r="BH106" s="27"/>
      <c r="BI106" s="27"/>
      <c r="BJ106" s="27">
        <v>11</v>
      </c>
      <c r="BK106" s="27"/>
      <c r="BL106" s="27"/>
      <c r="BM106" s="27"/>
      <c r="BN106" s="27"/>
      <c r="BO106" s="27">
        <v>12</v>
      </c>
      <c r="BP106" s="27"/>
      <c r="BQ106" s="27"/>
      <c r="BR106" s="27"/>
      <c r="BS106" s="27"/>
      <c r="BT106" s="27">
        <v>13</v>
      </c>
      <c r="BU106" s="27"/>
      <c r="BV106" s="27"/>
      <c r="BW106" s="27"/>
      <c r="BX106" s="27"/>
    </row>
    <row r="107" spans="1:79" ht="10.5" hidden="1" customHeight="1" x14ac:dyDescent="0.2">
      <c r="A107" s="39" t="s">
        <v>154</v>
      </c>
      <c r="B107" s="40"/>
      <c r="C107" s="40"/>
      <c r="D107" s="27" t="s">
        <v>57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70</v>
      </c>
      <c r="R107" s="27"/>
      <c r="S107" s="27"/>
      <c r="T107" s="27"/>
      <c r="U107" s="27"/>
      <c r="V107" s="27" t="s">
        <v>71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6" t="s">
        <v>111</v>
      </c>
      <c r="AG107" s="26"/>
      <c r="AH107" s="26"/>
      <c r="AI107" s="26"/>
      <c r="AJ107" s="26"/>
      <c r="AK107" s="30" t="s">
        <v>112</v>
      </c>
      <c r="AL107" s="30"/>
      <c r="AM107" s="30"/>
      <c r="AN107" s="30"/>
      <c r="AO107" s="30"/>
      <c r="AP107" s="50" t="s">
        <v>179</v>
      </c>
      <c r="AQ107" s="50"/>
      <c r="AR107" s="50"/>
      <c r="AS107" s="50"/>
      <c r="AT107" s="50"/>
      <c r="AU107" s="26" t="s">
        <v>113</v>
      </c>
      <c r="AV107" s="26"/>
      <c r="AW107" s="26"/>
      <c r="AX107" s="26"/>
      <c r="AY107" s="26"/>
      <c r="AZ107" s="30" t="s">
        <v>114</v>
      </c>
      <c r="BA107" s="30"/>
      <c r="BB107" s="30"/>
      <c r="BC107" s="30"/>
      <c r="BD107" s="30"/>
      <c r="BE107" s="50" t="s">
        <v>179</v>
      </c>
      <c r="BF107" s="50"/>
      <c r="BG107" s="50"/>
      <c r="BH107" s="50"/>
      <c r="BI107" s="50"/>
      <c r="BJ107" s="26" t="s">
        <v>105</v>
      </c>
      <c r="BK107" s="26"/>
      <c r="BL107" s="26"/>
      <c r="BM107" s="26"/>
      <c r="BN107" s="26"/>
      <c r="BO107" s="30" t="s">
        <v>106</v>
      </c>
      <c r="BP107" s="30"/>
      <c r="BQ107" s="30"/>
      <c r="BR107" s="30"/>
      <c r="BS107" s="30"/>
      <c r="BT107" s="50" t="s">
        <v>179</v>
      </c>
      <c r="BU107" s="50"/>
      <c r="BV107" s="50"/>
      <c r="BW107" s="50"/>
      <c r="BX107" s="50"/>
      <c r="CA107" t="s">
        <v>37</v>
      </c>
    </row>
    <row r="108" spans="1:79" s="6" customFormat="1" ht="15" customHeight="1" x14ac:dyDescent="0.2">
      <c r="A108" s="86">
        <v>0</v>
      </c>
      <c r="B108" s="87"/>
      <c r="C108" s="87"/>
      <c r="D108" s="111" t="s">
        <v>178</v>
      </c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  <c r="AB108" s="111"/>
      <c r="AC108" s="111"/>
      <c r="AD108" s="111"/>
      <c r="AE108" s="111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  <c r="CA108" s="6" t="s">
        <v>38</v>
      </c>
    </row>
    <row r="109" spans="1:79" s="99" customFormat="1" ht="57" customHeight="1" x14ac:dyDescent="0.2">
      <c r="A109" s="89">
        <v>0</v>
      </c>
      <c r="B109" s="90"/>
      <c r="C109" s="90"/>
      <c r="D109" s="115" t="s">
        <v>180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181</v>
      </c>
      <c r="R109" s="27"/>
      <c r="S109" s="27"/>
      <c r="T109" s="27"/>
      <c r="U109" s="27"/>
      <c r="V109" s="27" t="s">
        <v>182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116">
        <v>0</v>
      </c>
      <c r="AG109" s="116"/>
      <c r="AH109" s="116"/>
      <c r="AI109" s="116"/>
      <c r="AJ109" s="116"/>
      <c r="AK109" s="116">
        <v>1985000</v>
      </c>
      <c r="AL109" s="116"/>
      <c r="AM109" s="116"/>
      <c r="AN109" s="116"/>
      <c r="AO109" s="116"/>
      <c r="AP109" s="116">
        <v>1985000</v>
      </c>
      <c r="AQ109" s="116"/>
      <c r="AR109" s="116"/>
      <c r="AS109" s="116"/>
      <c r="AT109" s="116"/>
      <c r="AU109" s="116">
        <v>0</v>
      </c>
      <c r="AV109" s="116"/>
      <c r="AW109" s="116"/>
      <c r="AX109" s="116"/>
      <c r="AY109" s="116"/>
      <c r="AZ109" s="116">
        <v>11837000</v>
      </c>
      <c r="BA109" s="116"/>
      <c r="BB109" s="116"/>
      <c r="BC109" s="116"/>
      <c r="BD109" s="116"/>
      <c r="BE109" s="116">
        <v>11837000</v>
      </c>
      <c r="BF109" s="116"/>
      <c r="BG109" s="116"/>
      <c r="BH109" s="116"/>
      <c r="BI109" s="116"/>
      <c r="BJ109" s="116">
        <v>0</v>
      </c>
      <c r="BK109" s="116"/>
      <c r="BL109" s="116"/>
      <c r="BM109" s="116"/>
      <c r="BN109" s="116"/>
      <c r="BO109" s="116">
        <v>3430000</v>
      </c>
      <c r="BP109" s="116"/>
      <c r="BQ109" s="116"/>
      <c r="BR109" s="116"/>
      <c r="BS109" s="116"/>
      <c r="BT109" s="116">
        <v>3430000</v>
      </c>
      <c r="BU109" s="116"/>
      <c r="BV109" s="116"/>
      <c r="BW109" s="116"/>
      <c r="BX109" s="116"/>
    </row>
    <row r="110" spans="1:79" s="6" customFormat="1" ht="15" customHeight="1" x14ac:dyDescent="0.2">
      <c r="A110" s="86">
        <v>0</v>
      </c>
      <c r="B110" s="87"/>
      <c r="C110" s="87"/>
      <c r="D110" s="114" t="s">
        <v>183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  <c r="AB110" s="111"/>
      <c r="AC110" s="111"/>
      <c r="AD110" s="111"/>
      <c r="AE110" s="111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71.25" customHeight="1" x14ac:dyDescent="0.2">
      <c r="A111" s="89">
        <v>0</v>
      </c>
      <c r="B111" s="90"/>
      <c r="C111" s="90"/>
      <c r="D111" s="115" t="s">
        <v>184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185</v>
      </c>
      <c r="R111" s="27"/>
      <c r="S111" s="27"/>
      <c r="T111" s="27"/>
      <c r="U111" s="27"/>
      <c r="V111" s="115" t="s">
        <v>186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6">
        <v>0</v>
      </c>
      <c r="AG111" s="116"/>
      <c r="AH111" s="116"/>
      <c r="AI111" s="116"/>
      <c r="AJ111" s="116"/>
      <c r="AK111" s="116">
        <v>1</v>
      </c>
      <c r="AL111" s="116"/>
      <c r="AM111" s="116"/>
      <c r="AN111" s="116"/>
      <c r="AO111" s="116"/>
      <c r="AP111" s="116">
        <v>1</v>
      </c>
      <c r="AQ111" s="116"/>
      <c r="AR111" s="116"/>
      <c r="AS111" s="116"/>
      <c r="AT111" s="116"/>
      <c r="AU111" s="116">
        <v>0</v>
      </c>
      <c r="AV111" s="116"/>
      <c r="AW111" s="116"/>
      <c r="AX111" s="116"/>
      <c r="AY111" s="116"/>
      <c r="AZ111" s="116">
        <v>5</v>
      </c>
      <c r="BA111" s="116"/>
      <c r="BB111" s="116"/>
      <c r="BC111" s="116"/>
      <c r="BD111" s="116"/>
      <c r="BE111" s="116">
        <v>5</v>
      </c>
      <c r="BF111" s="116"/>
      <c r="BG111" s="116"/>
      <c r="BH111" s="116"/>
      <c r="BI111" s="116"/>
      <c r="BJ111" s="116">
        <v>0</v>
      </c>
      <c r="BK111" s="116"/>
      <c r="BL111" s="116"/>
      <c r="BM111" s="116"/>
      <c r="BN111" s="116"/>
      <c r="BO111" s="116">
        <v>5</v>
      </c>
      <c r="BP111" s="116"/>
      <c r="BQ111" s="116"/>
      <c r="BR111" s="116"/>
      <c r="BS111" s="116"/>
      <c r="BT111" s="116">
        <v>5</v>
      </c>
      <c r="BU111" s="116"/>
      <c r="BV111" s="116"/>
      <c r="BW111" s="116"/>
      <c r="BX111" s="116"/>
    </row>
    <row r="112" spans="1:79" s="6" customFormat="1" ht="15" customHeight="1" x14ac:dyDescent="0.2">
      <c r="A112" s="86">
        <v>0</v>
      </c>
      <c r="B112" s="87"/>
      <c r="C112" s="87"/>
      <c r="D112" s="114" t="s">
        <v>187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4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71.25" customHeight="1" x14ac:dyDescent="0.2">
      <c r="A113" s="89">
        <v>0</v>
      </c>
      <c r="B113" s="90"/>
      <c r="C113" s="90"/>
      <c r="D113" s="115" t="s">
        <v>188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181</v>
      </c>
      <c r="R113" s="27"/>
      <c r="S113" s="27"/>
      <c r="T113" s="27"/>
      <c r="U113" s="27"/>
      <c r="V113" s="115" t="s">
        <v>189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6">
        <v>0</v>
      </c>
      <c r="AG113" s="116"/>
      <c r="AH113" s="116"/>
      <c r="AI113" s="116"/>
      <c r="AJ113" s="116"/>
      <c r="AK113" s="116">
        <v>1985000</v>
      </c>
      <c r="AL113" s="116"/>
      <c r="AM113" s="116"/>
      <c r="AN113" s="116"/>
      <c r="AO113" s="116"/>
      <c r="AP113" s="116">
        <v>1985000</v>
      </c>
      <c r="AQ113" s="116"/>
      <c r="AR113" s="116"/>
      <c r="AS113" s="116"/>
      <c r="AT113" s="116"/>
      <c r="AU113" s="116">
        <v>0</v>
      </c>
      <c r="AV113" s="116"/>
      <c r="AW113" s="116"/>
      <c r="AX113" s="116"/>
      <c r="AY113" s="116"/>
      <c r="AZ113" s="116">
        <v>2367400</v>
      </c>
      <c r="BA113" s="116"/>
      <c r="BB113" s="116"/>
      <c r="BC113" s="116"/>
      <c r="BD113" s="116"/>
      <c r="BE113" s="116">
        <v>2367400</v>
      </c>
      <c r="BF113" s="116"/>
      <c r="BG113" s="116"/>
      <c r="BH113" s="116"/>
      <c r="BI113" s="116"/>
      <c r="BJ113" s="116">
        <v>0</v>
      </c>
      <c r="BK113" s="116"/>
      <c r="BL113" s="116"/>
      <c r="BM113" s="116"/>
      <c r="BN113" s="116"/>
      <c r="BO113" s="116">
        <v>686000</v>
      </c>
      <c r="BP113" s="116"/>
      <c r="BQ113" s="116"/>
      <c r="BR113" s="116"/>
      <c r="BS113" s="116"/>
      <c r="BT113" s="116">
        <v>686000</v>
      </c>
      <c r="BU113" s="116"/>
      <c r="BV113" s="116"/>
      <c r="BW113" s="116"/>
      <c r="BX113" s="116"/>
    </row>
    <row r="114" spans="1:79" s="6" customFormat="1" ht="15" customHeight="1" x14ac:dyDescent="0.2">
      <c r="A114" s="86">
        <v>0</v>
      </c>
      <c r="B114" s="87"/>
      <c r="C114" s="87"/>
      <c r="D114" s="114" t="s">
        <v>190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4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9" s="99" customFormat="1" ht="28.5" customHeight="1" x14ac:dyDescent="0.2">
      <c r="A115" s="89">
        <v>0</v>
      </c>
      <c r="B115" s="90"/>
      <c r="C115" s="90"/>
      <c r="D115" s="115" t="s">
        <v>191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192</v>
      </c>
      <c r="R115" s="27"/>
      <c r="S115" s="27"/>
      <c r="T115" s="27"/>
      <c r="U115" s="27"/>
      <c r="V115" s="115" t="s">
        <v>193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6">
        <v>0</v>
      </c>
      <c r="AG115" s="116"/>
      <c r="AH115" s="116"/>
      <c r="AI115" s="116"/>
      <c r="AJ115" s="116"/>
      <c r="AK115" s="116">
        <v>100</v>
      </c>
      <c r="AL115" s="116"/>
      <c r="AM115" s="116"/>
      <c r="AN115" s="116"/>
      <c r="AO115" s="116"/>
      <c r="AP115" s="116">
        <v>100</v>
      </c>
      <c r="AQ115" s="116"/>
      <c r="AR115" s="116"/>
      <c r="AS115" s="116"/>
      <c r="AT115" s="116"/>
      <c r="AU115" s="116">
        <v>0</v>
      </c>
      <c r="AV115" s="116"/>
      <c r="AW115" s="116"/>
      <c r="AX115" s="116"/>
      <c r="AY115" s="116"/>
      <c r="AZ115" s="116">
        <v>100</v>
      </c>
      <c r="BA115" s="116"/>
      <c r="BB115" s="116"/>
      <c r="BC115" s="116"/>
      <c r="BD115" s="116"/>
      <c r="BE115" s="116">
        <v>100</v>
      </c>
      <c r="BF115" s="116"/>
      <c r="BG115" s="116"/>
      <c r="BH115" s="116"/>
      <c r="BI115" s="116"/>
      <c r="BJ115" s="116">
        <v>0</v>
      </c>
      <c r="BK115" s="116"/>
      <c r="BL115" s="116"/>
      <c r="BM115" s="116"/>
      <c r="BN115" s="116"/>
      <c r="BO115" s="116">
        <v>100</v>
      </c>
      <c r="BP115" s="116"/>
      <c r="BQ115" s="116"/>
      <c r="BR115" s="116"/>
      <c r="BS115" s="116"/>
      <c r="BT115" s="116">
        <v>100</v>
      </c>
      <c r="BU115" s="116"/>
      <c r="BV115" s="116"/>
      <c r="BW115" s="116"/>
      <c r="BX115" s="116"/>
    </row>
    <row r="117" spans="1:79" ht="14.25" customHeight="1" x14ac:dyDescent="0.2">
      <c r="A117" s="29" t="s">
        <v>251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</row>
    <row r="118" spans="1:79" ht="23.1" customHeight="1" x14ac:dyDescent="0.2">
      <c r="A118" s="54" t="s">
        <v>6</v>
      </c>
      <c r="B118" s="55"/>
      <c r="C118" s="55"/>
      <c r="D118" s="27" t="s">
        <v>9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8</v>
      </c>
      <c r="R118" s="27"/>
      <c r="S118" s="27"/>
      <c r="T118" s="27"/>
      <c r="U118" s="27"/>
      <c r="V118" s="27" t="s">
        <v>7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36" t="s">
        <v>242</v>
      </c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8"/>
      <c r="AU118" s="36" t="s">
        <v>247</v>
      </c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8"/>
    </row>
    <row r="119" spans="1:79" ht="28.5" customHeight="1" x14ac:dyDescent="0.2">
      <c r="A119" s="57"/>
      <c r="B119" s="58"/>
      <c r="C119" s="58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 t="s">
        <v>4</v>
      </c>
      <c r="AG119" s="27"/>
      <c r="AH119" s="27"/>
      <c r="AI119" s="27"/>
      <c r="AJ119" s="27"/>
      <c r="AK119" s="27" t="s">
        <v>3</v>
      </c>
      <c r="AL119" s="27"/>
      <c r="AM119" s="27"/>
      <c r="AN119" s="27"/>
      <c r="AO119" s="27"/>
      <c r="AP119" s="27" t="s">
        <v>123</v>
      </c>
      <c r="AQ119" s="27"/>
      <c r="AR119" s="27"/>
      <c r="AS119" s="27"/>
      <c r="AT119" s="27"/>
      <c r="AU119" s="27" t="s">
        <v>4</v>
      </c>
      <c r="AV119" s="27"/>
      <c r="AW119" s="27"/>
      <c r="AX119" s="27"/>
      <c r="AY119" s="27"/>
      <c r="AZ119" s="27" t="s">
        <v>3</v>
      </c>
      <c r="BA119" s="27"/>
      <c r="BB119" s="27"/>
      <c r="BC119" s="27"/>
      <c r="BD119" s="27"/>
      <c r="BE119" s="27" t="s">
        <v>90</v>
      </c>
      <c r="BF119" s="27"/>
      <c r="BG119" s="27"/>
      <c r="BH119" s="27"/>
      <c r="BI119" s="27"/>
    </row>
    <row r="120" spans="1:79" ht="15" customHeight="1" x14ac:dyDescent="0.2">
      <c r="A120" s="36">
        <v>1</v>
      </c>
      <c r="B120" s="37"/>
      <c r="C120" s="37"/>
      <c r="D120" s="27">
        <v>2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>
        <v>3</v>
      </c>
      <c r="R120" s="27"/>
      <c r="S120" s="27"/>
      <c r="T120" s="27"/>
      <c r="U120" s="27"/>
      <c r="V120" s="27">
        <v>4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7">
        <v>5</v>
      </c>
      <c r="AG120" s="27"/>
      <c r="AH120" s="27"/>
      <c r="AI120" s="27"/>
      <c r="AJ120" s="27"/>
      <c r="AK120" s="27">
        <v>6</v>
      </c>
      <c r="AL120" s="27"/>
      <c r="AM120" s="27"/>
      <c r="AN120" s="27"/>
      <c r="AO120" s="27"/>
      <c r="AP120" s="27">
        <v>7</v>
      </c>
      <c r="AQ120" s="27"/>
      <c r="AR120" s="27"/>
      <c r="AS120" s="27"/>
      <c r="AT120" s="27"/>
      <c r="AU120" s="27">
        <v>8</v>
      </c>
      <c r="AV120" s="27"/>
      <c r="AW120" s="27"/>
      <c r="AX120" s="27"/>
      <c r="AY120" s="27"/>
      <c r="AZ120" s="27">
        <v>9</v>
      </c>
      <c r="BA120" s="27"/>
      <c r="BB120" s="27"/>
      <c r="BC120" s="27"/>
      <c r="BD120" s="27"/>
      <c r="BE120" s="27">
        <v>10</v>
      </c>
      <c r="BF120" s="27"/>
      <c r="BG120" s="27"/>
      <c r="BH120" s="27"/>
      <c r="BI120" s="27"/>
    </row>
    <row r="121" spans="1:79" ht="15.75" hidden="1" customHeight="1" x14ac:dyDescent="0.2">
      <c r="A121" s="39" t="s">
        <v>154</v>
      </c>
      <c r="B121" s="40"/>
      <c r="C121" s="40"/>
      <c r="D121" s="27" t="s">
        <v>57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70</v>
      </c>
      <c r="R121" s="27"/>
      <c r="S121" s="27"/>
      <c r="T121" s="27"/>
      <c r="U121" s="27"/>
      <c r="V121" s="27" t="s">
        <v>71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6" t="s">
        <v>107</v>
      </c>
      <c r="AG121" s="26"/>
      <c r="AH121" s="26"/>
      <c r="AI121" s="26"/>
      <c r="AJ121" s="26"/>
      <c r="AK121" s="30" t="s">
        <v>108</v>
      </c>
      <c r="AL121" s="30"/>
      <c r="AM121" s="30"/>
      <c r="AN121" s="30"/>
      <c r="AO121" s="30"/>
      <c r="AP121" s="50" t="s">
        <v>179</v>
      </c>
      <c r="AQ121" s="50"/>
      <c r="AR121" s="50"/>
      <c r="AS121" s="50"/>
      <c r="AT121" s="50"/>
      <c r="AU121" s="26" t="s">
        <v>109</v>
      </c>
      <c r="AV121" s="26"/>
      <c r="AW121" s="26"/>
      <c r="AX121" s="26"/>
      <c r="AY121" s="26"/>
      <c r="AZ121" s="30" t="s">
        <v>110</v>
      </c>
      <c r="BA121" s="30"/>
      <c r="BB121" s="30"/>
      <c r="BC121" s="30"/>
      <c r="BD121" s="30"/>
      <c r="BE121" s="50" t="s">
        <v>179</v>
      </c>
      <c r="BF121" s="50"/>
      <c r="BG121" s="50"/>
      <c r="BH121" s="50"/>
      <c r="BI121" s="50"/>
      <c r="CA121" t="s">
        <v>39</v>
      </c>
    </row>
    <row r="122" spans="1:79" s="6" customFormat="1" ht="14.25" x14ac:dyDescent="0.2">
      <c r="A122" s="86">
        <v>0</v>
      </c>
      <c r="B122" s="87"/>
      <c r="C122" s="87"/>
      <c r="D122" s="111" t="s">
        <v>178</v>
      </c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CA122" s="6" t="s">
        <v>40</v>
      </c>
    </row>
    <row r="123" spans="1:79" s="99" customFormat="1" ht="57" customHeight="1" x14ac:dyDescent="0.2">
      <c r="A123" s="89">
        <v>0</v>
      </c>
      <c r="B123" s="90"/>
      <c r="C123" s="90"/>
      <c r="D123" s="115" t="s">
        <v>180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181</v>
      </c>
      <c r="R123" s="27"/>
      <c r="S123" s="27"/>
      <c r="T123" s="27"/>
      <c r="U123" s="27"/>
      <c r="V123" s="27" t="s">
        <v>182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116">
        <v>0</v>
      </c>
      <c r="AG123" s="116"/>
      <c r="AH123" s="116"/>
      <c r="AI123" s="116"/>
      <c r="AJ123" s="116"/>
      <c r="AK123" s="116">
        <v>3639200</v>
      </c>
      <c r="AL123" s="116"/>
      <c r="AM123" s="116"/>
      <c r="AN123" s="116"/>
      <c r="AO123" s="116"/>
      <c r="AP123" s="116">
        <v>3639200</v>
      </c>
      <c r="AQ123" s="116"/>
      <c r="AR123" s="116"/>
      <c r="AS123" s="116"/>
      <c r="AT123" s="116"/>
      <c r="AU123" s="116">
        <v>0</v>
      </c>
      <c r="AV123" s="116"/>
      <c r="AW123" s="116"/>
      <c r="AX123" s="116"/>
      <c r="AY123" s="116"/>
      <c r="AZ123" s="116">
        <v>3846700</v>
      </c>
      <c r="BA123" s="116"/>
      <c r="BB123" s="116"/>
      <c r="BC123" s="116"/>
      <c r="BD123" s="116"/>
      <c r="BE123" s="116">
        <v>3846700</v>
      </c>
      <c r="BF123" s="116"/>
      <c r="BG123" s="116"/>
      <c r="BH123" s="116"/>
      <c r="BI123" s="116"/>
    </row>
    <row r="124" spans="1:79" s="6" customFormat="1" ht="14.25" x14ac:dyDescent="0.2">
      <c r="A124" s="86">
        <v>0</v>
      </c>
      <c r="B124" s="87"/>
      <c r="C124" s="87"/>
      <c r="D124" s="114" t="s">
        <v>183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</row>
    <row r="125" spans="1:79" s="99" customFormat="1" ht="71.25" customHeight="1" x14ac:dyDescent="0.2">
      <c r="A125" s="89">
        <v>0</v>
      </c>
      <c r="B125" s="90"/>
      <c r="C125" s="90"/>
      <c r="D125" s="115" t="s">
        <v>184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185</v>
      </c>
      <c r="R125" s="27"/>
      <c r="S125" s="27"/>
      <c r="T125" s="27"/>
      <c r="U125" s="27"/>
      <c r="V125" s="115" t="s">
        <v>186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6">
        <v>0</v>
      </c>
      <c r="AG125" s="116"/>
      <c r="AH125" s="116"/>
      <c r="AI125" s="116"/>
      <c r="AJ125" s="116"/>
      <c r="AK125" s="116">
        <v>5</v>
      </c>
      <c r="AL125" s="116"/>
      <c r="AM125" s="116"/>
      <c r="AN125" s="116"/>
      <c r="AO125" s="116"/>
      <c r="AP125" s="116">
        <v>5</v>
      </c>
      <c r="AQ125" s="116"/>
      <c r="AR125" s="116"/>
      <c r="AS125" s="116"/>
      <c r="AT125" s="116"/>
      <c r="AU125" s="116">
        <v>0</v>
      </c>
      <c r="AV125" s="116"/>
      <c r="AW125" s="116"/>
      <c r="AX125" s="116"/>
      <c r="AY125" s="116"/>
      <c r="AZ125" s="116">
        <v>5</v>
      </c>
      <c r="BA125" s="116"/>
      <c r="BB125" s="116"/>
      <c r="BC125" s="116"/>
      <c r="BD125" s="116"/>
      <c r="BE125" s="116">
        <v>5</v>
      </c>
      <c r="BF125" s="116"/>
      <c r="BG125" s="116"/>
      <c r="BH125" s="116"/>
      <c r="BI125" s="116"/>
    </row>
    <row r="126" spans="1:79" s="6" customFormat="1" ht="14.25" x14ac:dyDescent="0.2">
      <c r="A126" s="86">
        <v>0</v>
      </c>
      <c r="B126" s="87"/>
      <c r="C126" s="87"/>
      <c r="D126" s="114" t="s">
        <v>187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4"/>
      <c r="W126" s="101"/>
      <c r="X126" s="101"/>
      <c r="Y126" s="101"/>
      <c r="Z126" s="101"/>
      <c r="AA126" s="101"/>
      <c r="AB126" s="101"/>
      <c r="AC126" s="101"/>
      <c r="AD126" s="101"/>
      <c r="AE126" s="10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</row>
    <row r="127" spans="1:79" s="99" customFormat="1" ht="71.25" customHeight="1" x14ac:dyDescent="0.2">
      <c r="A127" s="89">
        <v>0</v>
      </c>
      <c r="B127" s="90"/>
      <c r="C127" s="90"/>
      <c r="D127" s="115" t="s">
        <v>188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181</v>
      </c>
      <c r="R127" s="27"/>
      <c r="S127" s="27"/>
      <c r="T127" s="27"/>
      <c r="U127" s="27"/>
      <c r="V127" s="115" t="s">
        <v>189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6">
        <v>0</v>
      </c>
      <c r="AG127" s="116"/>
      <c r="AH127" s="116"/>
      <c r="AI127" s="116"/>
      <c r="AJ127" s="116"/>
      <c r="AK127" s="116">
        <v>727840</v>
      </c>
      <c r="AL127" s="116"/>
      <c r="AM127" s="116"/>
      <c r="AN127" s="116"/>
      <c r="AO127" s="116"/>
      <c r="AP127" s="116">
        <v>727840</v>
      </c>
      <c r="AQ127" s="116"/>
      <c r="AR127" s="116"/>
      <c r="AS127" s="116"/>
      <c r="AT127" s="116"/>
      <c r="AU127" s="116">
        <v>0</v>
      </c>
      <c r="AV127" s="116"/>
      <c r="AW127" s="116"/>
      <c r="AX127" s="116"/>
      <c r="AY127" s="116"/>
      <c r="AZ127" s="116">
        <v>769340</v>
      </c>
      <c r="BA127" s="116"/>
      <c r="BB127" s="116"/>
      <c r="BC127" s="116"/>
      <c r="BD127" s="116"/>
      <c r="BE127" s="116">
        <v>769340</v>
      </c>
      <c r="BF127" s="116"/>
      <c r="BG127" s="116"/>
      <c r="BH127" s="116"/>
      <c r="BI127" s="116"/>
    </row>
    <row r="128" spans="1:79" s="6" customFormat="1" ht="14.25" x14ac:dyDescent="0.2">
      <c r="A128" s="86">
        <v>0</v>
      </c>
      <c r="B128" s="87"/>
      <c r="C128" s="87"/>
      <c r="D128" s="114" t="s">
        <v>190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4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</row>
    <row r="129" spans="1:79" s="99" customFormat="1" ht="28.5" customHeight="1" x14ac:dyDescent="0.2">
      <c r="A129" s="89">
        <v>0</v>
      </c>
      <c r="B129" s="90"/>
      <c r="C129" s="90"/>
      <c r="D129" s="115" t="s">
        <v>191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192</v>
      </c>
      <c r="R129" s="27"/>
      <c r="S129" s="27"/>
      <c r="T129" s="27"/>
      <c r="U129" s="27"/>
      <c r="V129" s="115" t="s">
        <v>193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6">
        <v>0</v>
      </c>
      <c r="AG129" s="116"/>
      <c r="AH129" s="116"/>
      <c r="AI129" s="116"/>
      <c r="AJ129" s="116"/>
      <c r="AK129" s="116">
        <v>100</v>
      </c>
      <c r="AL129" s="116"/>
      <c r="AM129" s="116"/>
      <c r="AN129" s="116"/>
      <c r="AO129" s="116"/>
      <c r="AP129" s="116">
        <v>100</v>
      </c>
      <c r="AQ129" s="116"/>
      <c r="AR129" s="116"/>
      <c r="AS129" s="116"/>
      <c r="AT129" s="116"/>
      <c r="AU129" s="116">
        <v>0</v>
      </c>
      <c r="AV129" s="116"/>
      <c r="AW129" s="116"/>
      <c r="AX129" s="116"/>
      <c r="AY129" s="116"/>
      <c r="AZ129" s="116">
        <v>100</v>
      </c>
      <c r="BA129" s="116"/>
      <c r="BB129" s="116"/>
      <c r="BC129" s="116"/>
      <c r="BD129" s="116"/>
      <c r="BE129" s="116">
        <v>100</v>
      </c>
      <c r="BF129" s="116"/>
      <c r="BG129" s="116"/>
      <c r="BH129" s="116"/>
      <c r="BI129" s="116"/>
    </row>
    <row r="131" spans="1:79" ht="14.25" customHeight="1" x14ac:dyDescent="0.2">
      <c r="A131" s="29" t="s">
        <v>124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</row>
    <row r="132" spans="1:79" ht="15" customHeight="1" x14ac:dyDescent="0.2">
      <c r="A132" s="44" t="s">
        <v>220</v>
      </c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</row>
    <row r="133" spans="1:79" ht="12.95" customHeight="1" x14ac:dyDescent="0.2">
      <c r="A133" s="54" t="s">
        <v>19</v>
      </c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6"/>
      <c r="U133" s="27" t="s">
        <v>221</v>
      </c>
      <c r="V133" s="27"/>
      <c r="W133" s="27"/>
      <c r="X133" s="27"/>
      <c r="Y133" s="27"/>
      <c r="Z133" s="27"/>
      <c r="AA133" s="27"/>
      <c r="AB133" s="27"/>
      <c r="AC133" s="27"/>
      <c r="AD133" s="27"/>
      <c r="AE133" s="27" t="s">
        <v>224</v>
      </c>
      <c r="AF133" s="27"/>
      <c r="AG133" s="27"/>
      <c r="AH133" s="27"/>
      <c r="AI133" s="27"/>
      <c r="AJ133" s="27"/>
      <c r="AK133" s="27"/>
      <c r="AL133" s="27"/>
      <c r="AM133" s="27"/>
      <c r="AN133" s="27"/>
      <c r="AO133" s="27" t="s">
        <v>231</v>
      </c>
      <c r="AP133" s="27"/>
      <c r="AQ133" s="27"/>
      <c r="AR133" s="27"/>
      <c r="AS133" s="27"/>
      <c r="AT133" s="27"/>
      <c r="AU133" s="27"/>
      <c r="AV133" s="27"/>
      <c r="AW133" s="27"/>
      <c r="AX133" s="27"/>
      <c r="AY133" s="27" t="s">
        <v>242</v>
      </c>
      <c r="AZ133" s="27"/>
      <c r="BA133" s="27"/>
      <c r="BB133" s="27"/>
      <c r="BC133" s="27"/>
      <c r="BD133" s="27"/>
      <c r="BE133" s="27"/>
      <c r="BF133" s="27"/>
      <c r="BG133" s="27"/>
      <c r="BH133" s="27"/>
      <c r="BI133" s="27" t="s">
        <v>247</v>
      </c>
      <c r="BJ133" s="27"/>
      <c r="BK133" s="27"/>
      <c r="BL133" s="27"/>
      <c r="BM133" s="27"/>
      <c r="BN133" s="27"/>
      <c r="BO133" s="27"/>
      <c r="BP133" s="27"/>
      <c r="BQ133" s="27"/>
      <c r="BR133" s="27"/>
    </row>
    <row r="134" spans="1:79" ht="30" customHeight="1" x14ac:dyDescent="0.2">
      <c r="A134" s="57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9"/>
      <c r="U134" s="27" t="s">
        <v>4</v>
      </c>
      <c r="V134" s="27"/>
      <c r="W134" s="27"/>
      <c r="X134" s="27"/>
      <c r="Y134" s="27"/>
      <c r="Z134" s="27" t="s">
        <v>3</v>
      </c>
      <c r="AA134" s="27"/>
      <c r="AB134" s="27"/>
      <c r="AC134" s="27"/>
      <c r="AD134" s="27"/>
      <c r="AE134" s="27" t="s">
        <v>4</v>
      </c>
      <c r="AF134" s="27"/>
      <c r="AG134" s="27"/>
      <c r="AH134" s="27"/>
      <c r="AI134" s="27"/>
      <c r="AJ134" s="27" t="s">
        <v>3</v>
      </c>
      <c r="AK134" s="27"/>
      <c r="AL134" s="27"/>
      <c r="AM134" s="27"/>
      <c r="AN134" s="27"/>
      <c r="AO134" s="27" t="s">
        <v>4</v>
      </c>
      <c r="AP134" s="27"/>
      <c r="AQ134" s="27"/>
      <c r="AR134" s="27"/>
      <c r="AS134" s="27"/>
      <c r="AT134" s="27" t="s">
        <v>3</v>
      </c>
      <c r="AU134" s="27"/>
      <c r="AV134" s="27"/>
      <c r="AW134" s="27"/>
      <c r="AX134" s="27"/>
      <c r="AY134" s="27" t="s">
        <v>4</v>
      </c>
      <c r="AZ134" s="27"/>
      <c r="BA134" s="27"/>
      <c r="BB134" s="27"/>
      <c r="BC134" s="27"/>
      <c r="BD134" s="27" t="s">
        <v>3</v>
      </c>
      <c r="BE134" s="27"/>
      <c r="BF134" s="27"/>
      <c r="BG134" s="27"/>
      <c r="BH134" s="27"/>
      <c r="BI134" s="27" t="s">
        <v>4</v>
      </c>
      <c r="BJ134" s="27"/>
      <c r="BK134" s="27"/>
      <c r="BL134" s="27"/>
      <c r="BM134" s="27"/>
      <c r="BN134" s="27" t="s">
        <v>3</v>
      </c>
      <c r="BO134" s="27"/>
      <c r="BP134" s="27"/>
      <c r="BQ134" s="27"/>
      <c r="BR134" s="27"/>
    </row>
    <row r="135" spans="1:79" ht="15" customHeight="1" x14ac:dyDescent="0.2">
      <c r="A135" s="36">
        <v>1</v>
      </c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8"/>
      <c r="U135" s="27">
        <v>2</v>
      </c>
      <c r="V135" s="27"/>
      <c r="W135" s="27"/>
      <c r="X135" s="27"/>
      <c r="Y135" s="27"/>
      <c r="Z135" s="27">
        <v>3</v>
      </c>
      <c r="AA135" s="27"/>
      <c r="AB135" s="27"/>
      <c r="AC135" s="27"/>
      <c r="AD135" s="27"/>
      <c r="AE135" s="27">
        <v>4</v>
      </c>
      <c r="AF135" s="27"/>
      <c r="AG135" s="27"/>
      <c r="AH135" s="27"/>
      <c r="AI135" s="27"/>
      <c r="AJ135" s="27">
        <v>5</v>
      </c>
      <c r="AK135" s="27"/>
      <c r="AL135" s="27"/>
      <c r="AM135" s="27"/>
      <c r="AN135" s="27"/>
      <c r="AO135" s="27">
        <v>6</v>
      </c>
      <c r="AP135" s="27"/>
      <c r="AQ135" s="27"/>
      <c r="AR135" s="27"/>
      <c r="AS135" s="27"/>
      <c r="AT135" s="27">
        <v>7</v>
      </c>
      <c r="AU135" s="27"/>
      <c r="AV135" s="27"/>
      <c r="AW135" s="27"/>
      <c r="AX135" s="27"/>
      <c r="AY135" s="27">
        <v>8</v>
      </c>
      <c r="AZ135" s="27"/>
      <c r="BA135" s="27"/>
      <c r="BB135" s="27"/>
      <c r="BC135" s="27"/>
      <c r="BD135" s="27">
        <v>9</v>
      </c>
      <c r="BE135" s="27"/>
      <c r="BF135" s="27"/>
      <c r="BG135" s="27"/>
      <c r="BH135" s="27"/>
      <c r="BI135" s="27">
        <v>10</v>
      </c>
      <c r="BJ135" s="27"/>
      <c r="BK135" s="27"/>
      <c r="BL135" s="27"/>
      <c r="BM135" s="27"/>
      <c r="BN135" s="27">
        <v>11</v>
      </c>
      <c r="BO135" s="27"/>
      <c r="BP135" s="27"/>
      <c r="BQ135" s="27"/>
      <c r="BR135" s="27"/>
    </row>
    <row r="136" spans="1:79" s="1" customFormat="1" ht="15.75" hidden="1" customHeight="1" x14ac:dyDescent="0.2">
      <c r="A136" s="39" t="s">
        <v>57</v>
      </c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1"/>
      <c r="U136" s="26" t="s">
        <v>65</v>
      </c>
      <c r="V136" s="26"/>
      <c r="W136" s="26"/>
      <c r="X136" s="26"/>
      <c r="Y136" s="26"/>
      <c r="Z136" s="30" t="s">
        <v>66</v>
      </c>
      <c r="AA136" s="30"/>
      <c r="AB136" s="30"/>
      <c r="AC136" s="30"/>
      <c r="AD136" s="30"/>
      <c r="AE136" s="26" t="s">
        <v>67</v>
      </c>
      <c r="AF136" s="26"/>
      <c r="AG136" s="26"/>
      <c r="AH136" s="26"/>
      <c r="AI136" s="26"/>
      <c r="AJ136" s="30" t="s">
        <v>68</v>
      </c>
      <c r="AK136" s="30"/>
      <c r="AL136" s="30"/>
      <c r="AM136" s="30"/>
      <c r="AN136" s="30"/>
      <c r="AO136" s="26" t="s">
        <v>58</v>
      </c>
      <c r="AP136" s="26"/>
      <c r="AQ136" s="26"/>
      <c r="AR136" s="26"/>
      <c r="AS136" s="26"/>
      <c r="AT136" s="30" t="s">
        <v>59</v>
      </c>
      <c r="AU136" s="30"/>
      <c r="AV136" s="30"/>
      <c r="AW136" s="30"/>
      <c r="AX136" s="30"/>
      <c r="AY136" s="26" t="s">
        <v>60</v>
      </c>
      <c r="AZ136" s="26"/>
      <c r="BA136" s="26"/>
      <c r="BB136" s="26"/>
      <c r="BC136" s="26"/>
      <c r="BD136" s="30" t="s">
        <v>61</v>
      </c>
      <c r="BE136" s="30"/>
      <c r="BF136" s="30"/>
      <c r="BG136" s="30"/>
      <c r="BH136" s="30"/>
      <c r="BI136" s="26" t="s">
        <v>62</v>
      </c>
      <c r="BJ136" s="26"/>
      <c r="BK136" s="26"/>
      <c r="BL136" s="26"/>
      <c r="BM136" s="26"/>
      <c r="BN136" s="30" t="s">
        <v>63</v>
      </c>
      <c r="BO136" s="30"/>
      <c r="BP136" s="30"/>
      <c r="BQ136" s="30"/>
      <c r="BR136" s="30"/>
      <c r="CA136" t="s">
        <v>41</v>
      </c>
    </row>
    <row r="137" spans="1:79" s="6" customFormat="1" ht="12.75" customHeight="1" x14ac:dyDescent="0.2">
      <c r="A137" s="86" t="s">
        <v>147</v>
      </c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8"/>
      <c r="U137" s="117"/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/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/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/>
      <c r="BJ137" s="117"/>
      <c r="BK137" s="117"/>
      <c r="BL137" s="117"/>
      <c r="BM137" s="117"/>
      <c r="BN137" s="117"/>
      <c r="BO137" s="117"/>
      <c r="BP137" s="117"/>
      <c r="BQ137" s="117"/>
      <c r="BR137" s="117"/>
      <c r="CA137" s="6" t="s">
        <v>42</v>
      </c>
    </row>
    <row r="138" spans="1:79" s="99" customFormat="1" ht="38.25" customHeight="1" x14ac:dyDescent="0.2">
      <c r="A138" s="92" t="s">
        <v>194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4"/>
      <c r="U138" s="119" t="s">
        <v>173</v>
      </c>
      <c r="V138" s="119"/>
      <c r="W138" s="119"/>
      <c r="X138" s="119"/>
      <c r="Y138" s="119"/>
      <c r="Z138" s="119"/>
      <c r="AA138" s="119"/>
      <c r="AB138" s="119"/>
      <c r="AC138" s="119"/>
      <c r="AD138" s="119"/>
      <c r="AE138" s="119" t="s">
        <v>173</v>
      </c>
      <c r="AF138" s="119"/>
      <c r="AG138" s="119"/>
      <c r="AH138" s="119"/>
      <c r="AI138" s="119"/>
      <c r="AJ138" s="119"/>
      <c r="AK138" s="119"/>
      <c r="AL138" s="119"/>
      <c r="AM138" s="119"/>
      <c r="AN138" s="119"/>
      <c r="AO138" s="119" t="s">
        <v>173</v>
      </c>
      <c r="AP138" s="119"/>
      <c r="AQ138" s="119"/>
      <c r="AR138" s="119"/>
      <c r="AS138" s="119"/>
      <c r="AT138" s="119"/>
      <c r="AU138" s="119"/>
      <c r="AV138" s="119"/>
      <c r="AW138" s="119"/>
      <c r="AX138" s="119"/>
      <c r="AY138" s="119" t="s">
        <v>173</v>
      </c>
      <c r="AZ138" s="119"/>
      <c r="BA138" s="119"/>
      <c r="BB138" s="119"/>
      <c r="BC138" s="119"/>
      <c r="BD138" s="119"/>
      <c r="BE138" s="119"/>
      <c r="BF138" s="119"/>
      <c r="BG138" s="119"/>
      <c r="BH138" s="119"/>
      <c r="BI138" s="119" t="s">
        <v>173</v>
      </c>
      <c r="BJ138" s="119"/>
      <c r="BK138" s="119"/>
      <c r="BL138" s="119"/>
      <c r="BM138" s="119"/>
      <c r="BN138" s="119"/>
      <c r="BO138" s="119"/>
      <c r="BP138" s="119"/>
      <c r="BQ138" s="119"/>
      <c r="BR138" s="119"/>
    </row>
    <row r="141" spans="1:79" ht="14.25" customHeight="1" x14ac:dyDescent="0.2">
      <c r="A141" s="29" t="s">
        <v>125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</row>
    <row r="142" spans="1:79" ht="15" customHeight="1" x14ac:dyDescent="0.2">
      <c r="A142" s="54" t="s">
        <v>6</v>
      </c>
      <c r="B142" s="55"/>
      <c r="C142" s="55"/>
      <c r="D142" s="54" t="s">
        <v>10</v>
      </c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6"/>
      <c r="W142" s="27" t="s">
        <v>221</v>
      </c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 t="s">
        <v>225</v>
      </c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 t="s">
        <v>236</v>
      </c>
      <c r="AV142" s="27"/>
      <c r="AW142" s="27"/>
      <c r="AX142" s="27"/>
      <c r="AY142" s="27"/>
      <c r="AZ142" s="27"/>
      <c r="BA142" s="27" t="s">
        <v>243</v>
      </c>
      <c r="BB142" s="27"/>
      <c r="BC142" s="27"/>
      <c r="BD142" s="27"/>
      <c r="BE142" s="27"/>
      <c r="BF142" s="27"/>
      <c r="BG142" s="27" t="s">
        <v>252</v>
      </c>
      <c r="BH142" s="27"/>
      <c r="BI142" s="27"/>
      <c r="BJ142" s="27"/>
      <c r="BK142" s="27"/>
      <c r="BL142" s="27"/>
    </row>
    <row r="143" spans="1:79" ht="15" customHeight="1" x14ac:dyDescent="0.2">
      <c r="A143" s="71"/>
      <c r="B143" s="72"/>
      <c r="C143" s="72"/>
      <c r="D143" s="71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3"/>
      <c r="W143" s="27" t="s">
        <v>4</v>
      </c>
      <c r="X143" s="27"/>
      <c r="Y143" s="27"/>
      <c r="Z143" s="27"/>
      <c r="AA143" s="27"/>
      <c r="AB143" s="27"/>
      <c r="AC143" s="27" t="s">
        <v>3</v>
      </c>
      <c r="AD143" s="27"/>
      <c r="AE143" s="27"/>
      <c r="AF143" s="27"/>
      <c r="AG143" s="27"/>
      <c r="AH143" s="27"/>
      <c r="AI143" s="27" t="s">
        <v>4</v>
      </c>
      <c r="AJ143" s="27"/>
      <c r="AK143" s="27"/>
      <c r="AL143" s="27"/>
      <c r="AM143" s="27"/>
      <c r="AN143" s="27"/>
      <c r="AO143" s="27" t="s">
        <v>3</v>
      </c>
      <c r="AP143" s="27"/>
      <c r="AQ143" s="27"/>
      <c r="AR143" s="27"/>
      <c r="AS143" s="27"/>
      <c r="AT143" s="27"/>
      <c r="AU143" s="74" t="s">
        <v>4</v>
      </c>
      <c r="AV143" s="74"/>
      <c r="AW143" s="74"/>
      <c r="AX143" s="74" t="s">
        <v>3</v>
      </c>
      <c r="AY143" s="74"/>
      <c r="AZ143" s="74"/>
      <c r="BA143" s="74" t="s">
        <v>4</v>
      </c>
      <c r="BB143" s="74"/>
      <c r="BC143" s="74"/>
      <c r="BD143" s="74" t="s">
        <v>3</v>
      </c>
      <c r="BE143" s="74"/>
      <c r="BF143" s="74"/>
      <c r="BG143" s="74" t="s">
        <v>4</v>
      </c>
      <c r="BH143" s="74"/>
      <c r="BI143" s="74"/>
      <c r="BJ143" s="74" t="s">
        <v>3</v>
      </c>
      <c r="BK143" s="74"/>
      <c r="BL143" s="74"/>
    </row>
    <row r="144" spans="1:79" ht="57" customHeight="1" x14ac:dyDescent="0.2">
      <c r="A144" s="57"/>
      <c r="B144" s="58"/>
      <c r="C144" s="58"/>
      <c r="D144" s="57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9"/>
      <c r="W144" s="27" t="s">
        <v>12</v>
      </c>
      <c r="X144" s="27"/>
      <c r="Y144" s="27"/>
      <c r="Z144" s="27" t="s">
        <v>11</v>
      </c>
      <c r="AA144" s="27"/>
      <c r="AB144" s="27"/>
      <c r="AC144" s="27" t="s">
        <v>12</v>
      </c>
      <c r="AD144" s="27"/>
      <c r="AE144" s="27"/>
      <c r="AF144" s="27" t="s">
        <v>11</v>
      </c>
      <c r="AG144" s="27"/>
      <c r="AH144" s="27"/>
      <c r="AI144" s="27" t="s">
        <v>12</v>
      </c>
      <c r="AJ144" s="27"/>
      <c r="AK144" s="27"/>
      <c r="AL144" s="27" t="s">
        <v>11</v>
      </c>
      <c r="AM144" s="27"/>
      <c r="AN144" s="27"/>
      <c r="AO144" s="27" t="s">
        <v>12</v>
      </c>
      <c r="AP144" s="27"/>
      <c r="AQ144" s="27"/>
      <c r="AR144" s="27" t="s">
        <v>11</v>
      </c>
      <c r="AS144" s="27"/>
      <c r="AT144" s="27"/>
      <c r="AU144" s="74"/>
      <c r="AV144" s="74"/>
      <c r="AW144" s="74"/>
      <c r="AX144" s="74"/>
      <c r="AY144" s="74"/>
      <c r="AZ144" s="74"/>
      <c r="BA144" s="74"/>
      <c r="BB144" s="74"/>
      <c r="BC144" s="74"/>
      <c r="BD144" s="74"/>
      <c r="BE144" s="74"/>
      <c r="BF144" s="74"/>
      <c r="BG144" s="74"/>
      <c r="BH144" s="74"/>
      <c r="BI144" s="74"/>
      <c r="BJ144" s="74"/>
      <c r="BK144" s="74"/>
      <c r="BL144" s="74"/>
    </row>
    <row r="145" spans="1:79" ht="15" customHeight="1" x14ac:dyDescent="0.2">
      <c r="A145" s="36">
        <v>1</v>
      </c>
      <c r="B145" s="37"/>
      <c r="C145" s="37"/>
      <c r="D145" s="36">
        <v>2</v>
      </c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8"/>
      <c r="W145" s="27">
        <v>3</v>
      </c>
      <c r="X145" s="27"/>
      <c r="Y145" s="27"/>
      <c r="Z145" s="27">
        <v>4</v>
      </c>
      <c r="AA145" s="27"/>
      <c r="AB145" s="27"/>
      <c r="AC145" s="27">
        <v>5</v>
      </c>
      <c r="AD145" s="27"/>
      <c r="AE145" s="27"/>
      <c r="AF145" s="27">
        <v>6</v>
      </c>
      <c r="AG145" s="27"/>
      <c r="AH145" s="27"/>
      <c r="AI145" s="27">
        <v>7</v>
      </c>
      <c r="AJ145" s="27"/>
      <c r="AK145" s="27"/>
      <c r="AL145" s="27">
        <v>8</v>
      </c>
      <c r="AM145" s="27"/>
      <c r="AN145" s="27"/>
      <c r="AO145" s="27">
        <v>9</v>
      </c>
      <c r="AP145" s="27"/>
      <c r="AQ145" s="27"/>
      <c r="AR145" s="27">
        <v>10</v>
      </c>
      <c r="AS145" s="27"/>
      <c r="AT145" s="27"/>
      <c r="AU145" s="27">
        <v>11</v>
      </c>
      <c r="AV145" s="27"/>
      <c r="AW145" s="27"/>
      <c r="AX145" s="27">
        <v>12</v>
      </c>
      <c r="AY145" s="27"/>
      <c r="AZ145" s="27"/>
      <c r="BA145" s="27">
        <v>13</v>
      </c>
      <c r="BB145" s="27"/>
      <c r="BC145" s="27"/>
      <c r="BD145" s="27">
        <v>14</v>
      </c>
      <c r="BE145" s="27"/>
      <c r="BF145" s="27"/>
      <c r="BG145" s="27">
        <v>15</v>
      </c>
      <c r="BH145" s="27"/>
      <c r="BI145" s="27"/>
      <c r="BJ145" s="27">
        <v>16</v>
      </c>
      <c r="BK145" s="27"/>
      <c r="BL145" s="27"/>
    </row>
    <row r="146" spans="1:79" s="1" customFormat="1" ht="12.75" hidden="1" customHeight="1" x14ac:dyDescent="0.2">
      <c r="A146" s="39" t="s">
        <v>69</v>
      </c>
      <c r="B146" s="40"/>
      <c r="C146" s="40"/>
      <c r="D146" s="39" t="s">
        <v>57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1"/>
      <c r="W146" s="26" t="s">
        <v>72</v>
      </c>
      <c r="X146" s="26"/>
      <c r="Y146" s="26"/>
      <c r="Z146" s="26" t="s">
        <v>73</v>
      </c>
      <c r="AA146" s="26"/>
      <c r="AB146" s="26"/>
      <c r="AC146" s="30" t="s">
        <v>74</v>
      </c>
      <c r="AD146" s="30"/>
      <c r="AE146" s="30"/>
      <c r="AF146" s="30" t="s">
        <v>75</v>
      </c>
      <c r="AG146" s="30"/>
      <c r="AH146" s="30"/>
      <c r="AI146" s="26" t="s">
        <v>76</v>
      </c>
      <c r="AJ146" s="26"/>
      <c r="AK146" s="26"/>
      <c r="AL146" s="26" t="s">
        <v>77</v>
      </c>
      <c r="AM146" s="26"/>
      <c r="AN146" s="26"/>
      <c r="AO146" s="30" t="s">
        <v>104</v>
      </c>
      <c r="AP146" s="30"/>
      <c r="AQ146" s="30"/>
      <c r="AR146" s="30" t="s">
        <v>78</v>
      </c>
      <c r="AS146" s="30"/>
      <c r="AT146" s="30"/>
      <c r="AU146" s="26" t="s">
        <v>105</v>
      </c>
      <c r="AV146" s="26"/>
      <c r="AW146" s="26"/>
      <c r="AX146" s="30" t="s">
        <v>106</v>
      </c>
      <c r="AY146" s="30"/>
      <c r="AZ146" s="30"/>
      <c r="BA146" s="26" t="s">
        <v>107</v>
      </c>
      <c r="BB146" s="26"/>
      <c r="BC146" s="26"/>
      <c r="BD146" s="30" t="s">
        <v>108</v>
      </c>
      <c r="BE146" s="30"/>
      <c r="BF146" s="30"/>
      <c r="BG146" s="26" t="s">
        <v>109</v>
      </c>
      <c r="BH146" s="26"/>
      <c r="BI146" s="26"/>
      <c r="BJ146" s="30" t="s">
        <v>110</v>
      </c>
      <c r="BK146" s="30"/>
      <c r="BL146" s="30"/>
      <c r="CA146" s="1" t="s">
        <v>103</v>
      </c>
    </row>
    <row r="147" spans="1:79" s="6" customFormat="1" ht="12.75" customHeight="1" x14ac:dyDescent="0.2">
      <c r="A147" s="86">
        <v>1</v>
      </c>
      <c r="B147" s="87"/>
      <c r="C147" s="87"/>
      <c r="D147" s="100" t="s">
        <v>195</v>
      </c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2"/>
      <c r="W147" s="112"/>
      <c r="X147" s="112"/>
      <c r="Y147" s="112"/>
      <c r="Z147" s="112"/>
      <c r="AA147" s="112"/>
      <c r="AB147" s="112"/>
      <c r="AC147" s="112"/>
      <c r="AD147" s="112"/>
      <c r="AE147" s="112"/>
      <c r="AF147" s="112"/>
      <c r="AG147" s="112"/>
      <c r="AH147" s="112"/>
      <c r="AI147" s="112"/>
      <c r="AJ147" s="112"/>
      <c r="AK147" s="112"/>
      <c r="AL147" s="112"/>
      <c r="AM147" s="112"/>
      <c r="AN147" s="112"/>
      <c r="AO147" s="112"/>
      <c r="AP147" s="112"/>
      <c r="AQ147" s="112"/>
      <c r="AR147" s="112"/>
      <c r="AS147" s="112"/>
      <c r="AT147" s="112"/>
      <c r="AU147" s="112"/>
      <c r="AV147" s="112"/>
      <c r="AW147" s="112"/>
      <c r="AX147" s="112"/>
      <c r="AY147" s="112"/>
      <c r="AZ147" s="112"/>
      <c r="BA147" s="112"/>
      <c r="BB147" s="112"/>
      <c r="BC147" s="112"/>
      <c r="BD147" s="112"/>
      <c r="BE147" s="112"/>
      <c r="BF147" s="112"/>
      <c r="BG147" s="112"/>
      <c r="BH147" s="112"/>
      <c r="BI147" s="112"/>
      <c r="BJ147" s="112"/>
      <c r="BK147" s="112"/>
      <c r="BL147" s="112"/>
      <c r="CA147" s="6" t="s">
        <v>43</v>
      </c>
    </row>
    <row r="148" spans="1:79" s="99" customFormat="1" ht="25.5" customHeight="1" x14ac:dyDescent="0.2">
      <c r="A148" s="89">
        <v>2</v>
      </c>
      <c r="B148" s="90"/>
      <c r="C148" s="90"/>
      <c r="D148" s="92" t="s">
        <v>196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4"/>
      <c r="W148" s="116" t="s">
        <v>173</v>
      </c>
      <c r="X148" s="116"/>
      <c r="Y148" s="116"/>
      <c r="Z148" s="116" t="s">
        <v>173</v>
      </c>
      <c r="AA148" s="116"/>
      <c r="AB148" s="116"/>
      <c r="AC148" s="116"/>
      <c r="AD148" s="116"/>
      <c r="AE148" s="116"/>
      <c r="AF148" s="116"/>
      <c r="AG148" s="116"/>
      <c r="AH148" s="116"/>
      <c r="AI148" s="116" t="s">
        <v>173</v>
      </c>
      <c r="AJ148" s="116"/>
      <c r="AK148" s="116"/>
      <c r="AL148" s="116" t="s">
        <v>173</v>
      </c>
      <c r="AM148" s="116"/>
      <c r="AN148" s="116"/>
      <c r="AO148" s="116"/>
      <c r="AP148" s="116"/>
      <c r="AQ148" s="116"/>
      <c r="AR148" s="116"/>
      <c r="AS148" s="116"/>
      <c r="AT148" s="116"/>
      <c r="AU148" s="116" t="s">
        <v>173</v>
      </c>
      <c r="AV148" s="116"/>
      <c r="AW148" s="116"/>
      <c r="AX148" s="116"/>
      <c r="AY148" s="116"/>
      <c r="AZ148" s="116"/>
      <c r="BA148" s="116" t="s">
        <v>173</v>
      </c>
      <c r="BB148" s="116"/>
      <c r="BC148" s="116"/>
      <c r="BD148" s="116"/>
      <c r="BE148" s="116"/>
      <c r="BF148" s="116"/>
      <c r="BG148" s="116" t="s">
        <v>173</v>
      </c>
      <c r="BH148" s="116"/>
      <c r="BI148" s="116"/>
      <c r="BJ148" s="116"/>
      <c r="BK148" s="116"/>
      <c r="BL148" s="116"/>
    </row>
    <row r="151" spans="1:79" ht="14.25" customHeight="1" x14ac:dyDescent="0.2">
      <c r="A151" s="29" t="s">
        <v>153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</row>
    <row r="152" spans="1:79" ht="14.25" customHeight="1" x14ac:dyDescent="0.2">
      <c r="A152" s="29" t="s">
        <v>237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</row>
    <row r="153" spans="1:79" ht="15" customHeight="1" x14ac:dyDescent="0.2">
      <c r="A153" s="31" t="s">
        <v>220</v>
      </c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  <c r="BN153" s="31"/>
      <c r="BO153" s="31"/>
      <c r="BP153" s="31"/>
      <c r="BQ153" s="31"/>
      <c r="BR153" s="31"/>
      <c r="BS153" s="31"/>
    </row>
    <row r="154" spans="1:79" ht="15" customHeight="1" x14ac:dyDescent="0.2">
      <c r="A154" s="27" t="s">
        <v>6</v>
      </c>
      <c r="B154" s="27"/>
      <c r="C154" s="27"/>
      <c r="D154" s="27"/>
      <c r="E154" s="27"/>
      <c r="F154" s="27"/>
      <c r="G154" s="27" t="s">
        <v>126</v>
      </c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 t="s">
        <v>13</v>
      </c>
      <c r="U154" s="27"/>
      <c r="V154" s="27"/>
      <c r="W154" s="27"/>
      <c r="X154" s="27"/>
      <c r="Y154" s="27"/>
      <c r="Z154" s="27"/>
      <c r="AA154" s="36" t="s">
        <v>221</v>
      </c>
      <c r="AB154" s="76"/>
      <c r="AC154" s="76"/>
      <c r="AD154" s="76"/>
      <c r="AE154" s="76"/>
      <c r="AF154" s="76"/>
      <c r="AG154" s="76"/>
      <c r="AH154" s="76"/>
      <c r="AI154" s="76"/>
      <c r="AJ154" s="76"/>
      <c r="AK154" s="76"/>
      <c r="AL154" s="76"/>
      <c r="AM154" s="76"/>
      <c r="AN154" s="76"/>
      <c r="AO154" s="77"/>
      <c r="AP154" s="36" t="s">
        <v>224</v>
      </c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8"/>
      <c r="BE154" s="36" t="s">
        <v>231</v>
      </c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37"/>
      <c r="BQ154" s="37"/>
      <c r="BR154" s="37"/>
      <c r="BS154" s="38"/>
    </row>
    <row r="155" spans="1:79" ht="32.1" customHeight="1" x14ac:dyDescent="0.2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 t="s">
        <v>4</v>
      </c>
      <c r="AB155" s="27"/>
      <c r="AC155" s="27"/>
      <c r="AD155" s="27"/>
      <c r="AE155" s="27"/>
      <c r="AF155" s="27" t="s">
        <v>3</v>
      </c>
      <c r="AG155" s="27"/>
      <c r="AH155" s="27"/>
      <c r="AI155" s="27"/>
      <c r="AJ155" s="27"/>
      <c r="AK155" s="27" t="s">
        <v>89</v>
      </c>
      <c r="AL155" s="27"/>
      <c r="AM155" s="27"/>
      <c r="AN155" s="27"/>
      <c r="AO155" s="27"/>
      <c r="AP155" s="27" t="s">
        <v>4</v>
      </c>
      <c r="AQ155" s="27"/>
      <c r="AR155" s="27"/>
      <c r="AS155" s="27"/>
      <c r="AT155" s="27"/>
      <c r="AU155" s="27" t="s">
        <v>3</v>
      </c>
      <c r="AV155" s="27"/>
      <c r="AW155" s="27"/>
      <c r="AX155" s="27"/>
      <c r="AY155" s="27"/>
      <c r="AZ155" s="27" t="s">
        <v>96</v>
      </c>
      <c r="BA155" s="27"/>
      <c r="BB155" s="27"/>
      <c r="BC155" s="27"/>
      <c r="BD155" s="27"/>
      <c r="BE155" s="27" t="s">
        <v>4</v>
      </c>
      <c r="BF155" s="27"/>
      <c r="BG155" s="27"/>
      <c r="BH155" s="27"/>
      <c r="BI155" s="27"/>
      <c r="BJ155" s="27" t="s">
        <v>3</v>
      </c>
      <c r="BK155" s="27"/>
      <c r="BL155" s="27"/>
      <c r="BM155" s="27"/>
      <c r="BN155" s="27"/>
      <c r="BO155" s="27" t="s">
        <v>127</v>
      </c>
      <c r="BP155" s="27"/>
      <c r="BQ155" s="27"/>
      <c r="BR155" s="27"/>
      <c r="BS155" s="27"/>
    </row>
    <row r="156" spans="1:79" ht="15" customHeight="1" x14ac:dyDescent="0.2">
      <c r="A156" s="27">
        <v>1</v>
      </c>
      <c r="B156" s="27"/>
      <c r="C156" s="27"/>
      <c r="D156" s="27"/>
      <c r="E156" s="27"/>
      <c r="F156" s="27"/>
      <c r="G156" s="27">
        <v>2</v>
      </c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>
        <v>3</v>
      </c>
      <c r="U156" s="27"/>
      <c r="V156" s="27"/>
      <c r="W156" s="27"/>
      <c r="X156" s="27"/>
      <c r="Y156" s="27"/>
      <c r="Z156" s="27"/>
      <c r="AA156" s="27">
        <v>4</v>
      </c>
      <c r="AB156" s="27"/>
      <c r="AC156" s="27"/>
      <c r="AD156" s="27"/>
      <c r="AE156" s="27"/>
      <c r="AF156" s="27">
        <v>5</v>
      </c>
      <c r="AG156" s="27"/>
      <c r="AH156" s="27"/>
      <c r="AI156" s="27"/>
      <c r="AJ156" s="27"/>
      <c r="AK156" s="27">
        <v>6</v>
      </c>
      <c r="AL156" s="27"/>
      <c r="AM156" s="27"/>
      <c r="AN156" s="27"/>
      <c r="AO156" s="27"/>
      <c r="AP156" s="27">
        <v>7</v>
      </c>
      <c r="AQ156" s="27"/>
      <c r="AR156" s="27"/>
      <c r="AS156" s="27"/>
      <c r="AT156" s="27"/>
      <c r="AU156" s="27">
        <v>8</v>
      </c>
      <c r="AV156" s="27"/>
      <c r="AW156" s="27"/>
      <c r="AX156" s="27"/>
      <c r="AY156" s="27"/>
      <c r="AZ156" s="27">
        <v>9</v>
      </c>
      <c r="BA156" s="27"/>
      <c r="BB156" s="27"/>
      <c r="BC156" s="27"/>
      <c r="BD156" s="27"/>
      <c r="BE156" s="27">
        <v>10</v>
      </c>
      <c r="BF156" s="27"/>
      <c r="BG156" s="27"/>
      <c r="BH156" s="27"/>
      <c r="BI156" s="27"/>
      <c r="BJ156" s="27">
        <v>11</v>
      </c>
      <c r="BK156" s="27"/>
      <c r="BL156" s="27"/>
      <c r="BM156" s="27"/>
      <c r="BN156" s="27"/>
      <c r="BO156" s="27">
        <v>12</v>
      </c>
      <c r="BP156" s="27"/>
      <c r="BQ156" s="27"/>
      <c r="BR156" s="27"/>
      <c r="BS156" s="27"/>
    </row>
    <row r="157" spans="1:79" s="1" customFormat="1" ht="15" hidden="1" customHeight="1" x14ac:dyDescent="0.2">
      <c r="A157" s="26" t="s">
        <v>69</v>
      </c>
      <c r="B157" s="26"/>
      <c r="C157" s="26"/>
      <c r="D157" s="26"/>
      <c r="E157" s="26"/>
      <c r="F157" s="26"/>
      <c r="G157" s="61" t="s">
        <v>57</v>
      </c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 t="s">
        <v>79</v>
      </c>
      <c r="U157" s="61"/>
      <c r="V157" s="61"/>
      <c r="W157" s="61"/>
      <c r="X157" s="61"/>
      <c r="Y157" s="61"/>
      <c r="Z157" s="61"/>
      <c r="AA157" s="30" t="s">
        <v>65</v>
      </c>
      <c r="AB157" s="30"/>
      <c r="AC157" s="30"/>
      <c r="AD157" s="30"/>
      <c r="AE157" s="30"/>
      <c r="AF157" s="30" t="s">
        <v>66</v>
      </c>
      <c r="AG157" s="30"/>
      <c r="AH157" s="30"/>
      <c r="AI157" s="30"/>
      <c r="AJ157" s="30"/>
      <c r="AK157" s="50" t="s">
        <v>122</v>
      </c>
      <c r="AL157" s="50"/>
      <c r="AM157" s="50"/>
      <c r="AN157" s="50"/>
      <c r="AO157" s="50"/>
      <c r="AP157" s="30" t="s">
        <v>67</v>
      </c>
      <c r="AQ157" s="30"/>
      <c r="AR157" s="30"/>
      <c r="AS157" s="30"/>
      <c r="AT157" s="30"/>
      <c r="AU157" s="30" t="s">
        <v>68</v>
      </c>
      <c r="AV157" s="30"/>
      <c r="AW157" s="30"/>
      <c r="AX157" s="30"/>
      <c r="AY157" s="30"/>
      <c r="AZ157" s="50" t="s">
        <v>122</v>
      </c>
      <c r="BA157" s="50"/>
      <c r="BB157" s="50"/>
      <c r="BC157" s="50"/>
      <c r="BD157" s="50"/>
      <c r="BE157" s="30" t="s">
        <v>58</v>
      </c>
      <c r="BF157" s="30"/>
      <c r="BG157" s="30"/>
      <c r="BH157" s="30"/>
      <c r="BI157" s="30"/>
      <c r="BJ157" s="30" t="s">
        <v>59</v>
      </c>
      <c r="BK157" s="30"/>
      <c r="BL157" s="30"/>
      <c r="BM157" s="30"/>
      <c r="BN157" s="30"/>
      <c r="BO157" s="50" t="s">
        <v>122</v>
      </c>
      <c r="BP157" s="50"/>
      <c r="BQ157" s="50"/>
      <c r="BR157" s="50"/>
      <c r="BS157" s="50"/>
      <c r="CA157" s="1" t="s">
        <v>44</v>
      </c>
    </row>
    <row r="158" spans="1:79" s="99" customFormat="1" ht="38.25" customHeight="1" x14ac:dyDescent="0.2">
      <c r="A158" s="110">
        <v>1</v>
      </c>
      <c r="B158" s="110"/>
      <c r="C158" s="110"/>
      <c r="D158" s="110"/>
      <c r="E158" s="110"/>
      <c r="F158" s="110"/>
      <c r="G158" s="120" t="s">
        <v>197</v>
      </c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4"/>
      <c r="T158" s="121" t="s">
        <v>198</v>
      </c>
      <c r="U158" s="93"/>
      <c r="V158" s="93"/>
      <c r="W158" s="93"/>
      <c r="X158" s="93"/>
      <c r="Y158" s="93"/>
      <c r="Z158" s="94"/>
      <c r="AA158" s="119">
        <v>0</v>
      </c>
      <c r="AB158" s="119"/>
      <c r="AC158" s="119"/>
      <c r="AD158" s="119"/>
      <c r="AE158" s="119"/>
      <c r="AF158" s="119">
        <v>1985000</v>
      </c>
      <c r="AG158" s="119"/>
      <c r="AH158" s="119"/>
      <c r="AI158" s="119"/>
      <c r="AJ158" s="119"/>
      <c r="AK158" s="119">
        <f>IF(ISNUMBER(AA158),AA158,0)+IF(ISNUMBER(AF158),AF158,0)</f>
        <v>1985000</v>
      </c>
      <c r="AL158" s="119"/>
      <c r="AM158" s="119"/>
      <c r="AN158" s="119"/>
      <c r="AO158" s="119"/>
      <c r="AP158" s="119">
        <v>0</v>
      </c>
      <c r="AQ158" s="119"/>
      <c r="AR158" s="119"/>
      <c r="AS158" s="119"/>
      <c r="AT158" s="119"/>
      <c r="AU158" s="119">
        <v>11837000</v>
      </c>
      <c r="AV158" s="119"/>
      <c r="AW158" s="119"/>
      <c r="AX158" s="119"/>
      <c r="AY158" s="119"/>
      <c r="AZ158" s="119">
        <f>IF(ISNUMBER(AP158),AP158,0)+IF(ISNUMBER(AU158),AU158,0)</f>
        <v>11837000</v>
      </c>
      <c r="BA158" s="119"/>
      <c r="BB158" s="119"/>
      <c r="BC158" s="119"/>
      <c r="BD158" s="119"/>
      <c r="BE158" s="119">
        <v>0</v>
      </c>
      <c r="BF158" s="119"/>
      <c r="BG158" s="119"/>
      <c r="BH158" s="119"/>
      <c r="BI158" s="119"/>
      <c r="BJ158" s="119">
        <v>3430000</v>
      </c>
      <c r="BK158" s="119"/>
      <c r="BL158" s="119"/>
      <c r="BM158" s="119"/>
      <c r="BN158" s="119"/>
      <c r="BO158" s="119">
        <f>IF(ISNUMBER(BE158),BE158,0)+IF(ISNUMBER(BJ158),BJ158,0)</f>
        <v>3430000</v>
      </c>
      <c r="BP158" s="119"/>
      <c r="BQ158" s="119"/>
      <c r="BR158" s="119"/>
      <c r="BS158" s="119"/>
      <c r="CA158" s="99" t="s">
        <v>45</v>
      </c>
    </row>
    <row r="159" spans="1:79" s="6" customFormat="1" ht="12.75" customHeight="1" x14ac:dyDescent="0.2">
      <c r="A159" s="85"/>
      <c r="B159" s="85"/>
      <c r="C159" s="85"/>
      <c r="D159" s="85"/>
      <c r="E159" s="85"/>
      <c r="F159" s="85"/>
      <c r="G159" s="122" t="s">
        <v>147</v>
      </c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2"/>
      <c r="T159" s="123"/>
      <c r="U159" s="101"/>
      <c r="V159" s="101"/>
      <c r="W159" s="101"/>
      <c r="X159" s="101"/>
      <c r="Y159" s="101"/>
      <c r="Z159" s="102"/>
      <c r="AA159" s="117">
        <v>0</v>
      </c>
      <c r="AB159" s="117"/>
      <c r="AC159" s="117"/>
      <c r="AD159" s="117"/>
      <c r="AE159" s="117"/>
      <c r="AF159" s="117">
        <v>1985000</v>
      </c>
      <c r="AG159" s="117"/>
      <c r="AH159" s="117"/>
      <c r="AI159" s="117"/>
      <c r="AJ159" s="117"/>
      <c r="AK159" s="117">
        <f>IF(ISNUMBER(AA159),AA159,0)+IF(ISNUMBER(AF159),AF159,0)</f>
        <v>1985000</v>
      </c>
      <c r="AL159" s="117"/>
      <c r="AM159" s="117"/>
      <c r="AN159" s="117"/>
      <c r="AO159" s="117"/>
      <c r="AP159" s="117">
        <v>0</v>
      </c>
      <c r="AQ159" s="117"/>
      <c r="AR159" s="117"/>
      <c r="AS159" s="117"/>
      <c r="AT159" s="117"/>
      <c r="AU159" s="117">
        <v>11837000</v>
      </c>
      <c r="AV159" s="117"/>
      <c r="AW159" s="117"/>
      <c r="AX159" s="117"/>
      <c r="AY159" s="117"/>
      <c r="AZ159" s="117">
        <f>IF(ISNUMBER(AP159),AP159,0)+IF(ISNUMBER(AU159),AU159,0)</f>
        <v>11837000</v>
      </c>
      <c r="BA159" s="117"/>
      <c r="BB159" s="117"/>
      <c r="BC159" s="117"/>
      <c r="BD159" s="117"/>
      <c r="BE159" s="117">
        <v>0</v>
      </c>
      <c r="BF159" s="117"/>
      <c r="BG159" s="117"/>
      <c r="BH159" s="117"/>
      <c r="BI159" s="117"/>
      <c r="BJ159" s="117">
        <v>3430000</v>
      </c>
      <c r="BK159" s="117"/>
      <c r="BL159" s="117"/>
      <c r="BM159" s="117"/>
      <c r="BN159" s="117"/>
      <c r="BO159" s="117">
        <f>IF(ISNUMBER(BE159),BE159,0)+IF(ISNUMBER(BJ159),BJ159,0)</f>
        <v>3430000</v>
      </c>
      <c r="BP159" s="117"/>
      <c r="BQ159" s="117"/>
      <c r="BR159" s="117"/>
      <c r="BS159" s="117"/>
    </row>
    <row r="161" spans="1:79" ht="13.5" customHeight="1" x14ac:dyDescent="0.2">
      <c r="A161" s="29" t="s">
        <v>253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</row>
    <row r="162" spans="1:79" ht="15" customHeight="1" x14ac:dyDescent="0.2">
      <c r="A162" s="44" t="s">
        <v>220</v>
      </c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</row>
    <row r="163" spans="1:79" ht="15" customHeight="1" x14ac:dyDescent="0.2">
      <c r="A163" s="27" t="s">
        <v>6</v>
      </c>
      <c r="B163" s="27"/>
      <c r="C163" s="27"/>
      <c r="D163" s="27"/>
      <c r="E163" s="27"/>
      <c r="F163" s="27"/>
      <c r="G163" s="27" t="s">
        <v>126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 t="s">
        <v>13</v>
      </c>
      <c r="U163" s="27"/>
      <c r="V163" s="27"/>
      <c r="W163" s="27"/>
      <c r="X163" s="27"/>
      <c r="Y163" s="27"/>
      <c r="Z163" s="27"/>
      <c r="AA163" s="36" t="s">
        <v>242</v>
      </c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7"/>
      <c r="AP163" s="36" t="s">
        <v>247</v>
      </c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8"/>
    </row>
    <row r="164" spans="1:79" ht="32.1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 t="s">
        <v>4</v>
      </c>
      <c r="AB164" s="27"/>
      <c r="AC164" s="27"/>
      <c r="AD164" s="27"/>
      <c r="AE164" s="27"/>
      <c r="AF164" s="27" t="s">
        <v>3</v>
      </c>
      <c r="AG164" s="27"/>
      <c r="AH164" s="27"/>
      <c r="AI164" s="27"/>
      <c r="AJ164" s="27"/>
      <c r="AK164" s="27" t="s">
        <v>89</v>
      </c>
      <c r="AL164" s="27"/>
      <c r="AM164" s="27"/>
      <c r="AN164" s="27"/>
      <c r="AO164" s="27"/>
      <c r="AP164" s="27" t="s">
        <v>4</v>
      </c>
      <c r="AQ164" s="27"/>
      <c r="AR164" s="27"/>
      <c r="AS164" s="27"/>
      <c r="AT164" s="27"/>
      <c r="AU164" s="27" t="s">
        <v>3</v>
      </c>
      <c r="AV164" s="27"/>
      <c r="AW164" s="27"/>
      <c r="AX164" s="27"/>
      <c r="AY164" s="27"/>
      <c r="AZ164" s="27" t="s">
        <v>96</v>
      </c>
      <c r="BA164" s="27"/>
      <c r="BB164" s="27"/>
      <c r="BC164" s="27"/>
      <c r="BD164" s="27"/>
    </row>
    <row r="165" spans="1:79" ht="15" customHeight="1" x14ac:dyDescent="0.2">
      <c r="A165" s="27">
        <v>1</v>
      </c>
      <c r="B165" s="27"/>
      <c r="C165" s="27"/>
      <c r="D165" s="27"/>
      <c r="E165" s="27"/>
      <c r="F165" s="27"/>
      <c r="G165" s="27">
        <v>2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>
        <v>3</v>
      </c>
      <c r="U165" s="27"/>
      <c r="V165" s="27"/>
      <c r="W165" s="27"/>
      <c r="X165" s="27"/>
      <c r="Y165" s="27"/>
      <c r="Z165" s="27"/>
      <c r="AA165" s="27">
        <v>4</v>
      </c>
      <c r="AB165" s="27"/>
      <c r="AC165" s="27"/>
      <c r="AD165" s="27"/>
      <c r="AE165" s="27"/>
      <c r="AF165" s="27">
        <v>5</v>
      </c>
      <c r="AG165" s="27"/>
      <c r="AH165" s="27"/>
      <c r="AI165" s="27"/>
      <c r="AJ165" s="27"/>
      <c r="AK165" s="27">
        <v>6</v>
      </c>
      <c r="AL165" s="27"/>
      <c r="AM165" s="27"/>
      <c r="AN165" s="27"/>
      <c r="AO165" s="27"/>
      <c r="AP165" s="27">
        <v>7</v>
      </c>
      <c r="AQ165" s="27"/>
      <c r="AR165" s="27"/>
      <c r="AS165" s="27"/>
      <c r="AT165" s="27"/>
      <c r="AU165" s="27">
        <v>8</v>
      </c>
      <c r="AV165" s="27"/>
      <c r="AW165" s="27"/>
      <c r="AX165" s="27"/>
      <c r="AY165" s="27"/>
      <c r="AZ165" s="27">
        <v>9</v>
      </c>
      <c r="BA165" s="27"/>
      <c r="BB165" s="27"/>
      <c r="BC165" s="27"/>
      <c r="BD165" s="27"/>
    </row>
    <row r="166" spans="1:79" s="1" customFormat="1" ht="12" hidden="1" customHeight="1" x14ac:dyDescent="0.2">
      <c r="A166" s="26" t="s">
        <v>69</v>
      </c>
      <c r="B166" s="26"/>
      <c r="C166" s="26"/>
      <c r="D166" s="26"/>
      <c r="E166" s="26"/>
      <c r="F166" s="26"/>
      <c r="G166" s="61" t="s">
        <v>57</v>
      </c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 t="s">
        <v>79</v>
      </c>
      <c r="U166" s="61"/>
      <c r="V166" s="61"/>
      <c r="W166" s="61"/>
      <c r="X166" s="61"/>
      <c r="Y166" s="61"/>
      <c r="Z166" s="61"/>
      <c r="AA166" s="30" t="s">
        <v>60</v>
      </c>
      <c r="AB166" s="30"/>
      <c r="AC166" s="30"/>
      <c r="AD166" s="30"/>
      <c r="AE166" s="30"/>
      <c r="AF166" s="30" t="s">
        <v>61</v>
      </c>
      <c r="AG166" s="30"/>
      <c r="AH166" s="30"/>
      <c r="AI166" s="30"/>
      <c r="AJ166" s="30"/>
      <c r="AK166" s="50" t="s">
        <v>122</v>
      </c>
      <c r="AL166" s="50"/>
      <c r="AM166" s="50"/>
      <c r="AN166" s="50"/>
      <c r="AO166" s="50"/>
      <c r="AP166" s="30" t="s">
        <v>62</v>
      </c>
      <c r="AQ166" s="30"/>
      <c r="AR166" s="30"/>
      <c r="AS166" s="30"/>
      <c r="AT166" s="30"/>
      <c r="AU166" s="30" t="s">
        <v>63</v>
      </c>
      <c r="AV166" s="30"/>
      <c r="AW166" s="30"/>
      <c r="AX166" s="30"/>
      <c r="AY166" s="30"/>
      <c r="AZ166" s="50" t="s">
        <v>122</v>
      </c>
      <c r="BA166" s="50"/>
      <c r="BB166" s="50"/>
      <c r="BC166" s="50"/>
      <c r="BD166" s="50"/>
      <c r="CA166" s="1" t="s">
        <v>46</v>
      </c>
    </row>
    <row r="167" spans="1:79" s="99" customFormat="1" ht="38.25" customHeight="1" x14ac:dyDescent="0.2">
      <c r="A167" s="110">
        <v>1</v>
      </c>
      <c r="B167" s="110"/>
      <c r="C167" s="110"/>
      <c r="D167" s="110"/>
      <c r="E167" s="110"/>
      <c r="F167" s="110"/>
      <c r="G167" s="120" t="s">
        <v>197</v>
      </c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4"/>
      <c r="T167" s="121" t="s">
        <v>198</v>
      </c>
      <c r="U167" s="93"/>
      <c r="V167" s="93"/>
      <c r="W167" s="93"/>
      <c r="X167" s="93"/>
      <c r="Y167" s="93"/>
      <c r="Z167" s="94"/>
      <c r="AA167" s="119">
        <v>0</v>
      </c>
      <c r="AB167" s="119"/>
      <c r="AC167" s="119"/>
      <c r="AD167" s="119"/>
      <c r="AE167" s="119"/>
      <c r="AF167" s="119">
        <v>3639200</v>
      </c>
      <c r="AG167" s="119"/>
      <c r="AH167" s="119"/>
      <c r="AI167" s="119"/>
      <c r="AJ167" s="119"/>
      <c r="AK167" s="119">
        <f>IF(ISNUMBER(AA167),AA167,0)+IF(ISNUMBER(AF167),AF167,0)</f>
        <v>3639200</v>
      </c>
      <c r="AL167" s="119"/>
      <c r="AM167" s="119"/>
      <c r="AN167" s="119"/>
      <c r="AO167" s="119"/>
      <c r="AP167" s="119">
        <v>0</v>
      </c>
      <c r="AQ167" s="119"/>
      <c r="AR167" s="119"/>
      <c r="AS167" s="119"/>
      <c r="AT167" s="119"/>
      <c r="AU167" s="119">
        <v>3846700</v>
      </c>
      <c r="AV167" s="119"/>
      <c r="AW167" s="119"/>
      <c r="AX167" s="119"/>
      <c r="AY167" s="119"/>
      <c r="AZ167" s="119">
        <f>IF(ISNUMBER(AP167),AP167,0)+IF(ISNUMBER(AU167),AU167,0)</f>
        <v>3846700</v>
      </c>
      <c r="BA167" s="119"/>
      <c r="BB167" s="119"/>
      <c r="BC167" s="119"/>
      <c r="BD167" s="119"/>
      <c r="CA167" s="99" t="s">
        <v>47</v>
      </c>
    </row>
    <row r="168" spans="1:79" s="6" customFormat="1" x14ac:dyDescent="0.2">
      <c r="A168" s="85"/>
      <c r="B168" s="85"/>
      <c r="C168" s="85"/>
      <c r="D168" s="85"/>
      <c r="E168" s="85"/>
      <c r="F168" s="85"/>
      <c r="G168" s="122" t="s">
        <v>147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2"/>
      <c r="T168" s="123"/>
      <c r="U168" s="101"/>
      <c r="V168" s="101"/>
      <c r="W168" s="101"/>
      <c r="X168" s="101"/>
      <c r="Y168" s="101"/>
      <c r="Z168" s="102"/>
      <c r="AA168" s="117">
        <v>0</v>
      </c>
      <c r="AB168" s="117"/>
      <c r="AC168" s="117"/>
      <c r="AD168" s="117"/>
      <c r="AE168" s="117"/>
      <c r="AF168" s="117">
        <v>3639200</v>
      </c>
      <c r="AG168" s="117"/>
      <c r="AH168" s="117"/>
      <c r="AI168" s="117"/>
      <c r="AJ168" s="117"/>
      <c r="AK168" s="117">
        <f>IF(ISNUMBER(AA168),AA168,0)+IF(ISNUMBER(AF168),AF168,0)</f>
        <v>3639200</v>
      </c>
      <c r="AL168" s="117"/>
      <c r="AM168" s="117"/>
      <c r="AN168" s="117"/>
      <c r="AO168" s="117"/>
      <c r="AP168" s="117">
        <v>0</v>
      </c>
      <c r="AQ168" s="117"/>
      <c r="AR168" s="117"/>
      <c r="AS168" s="117"/>
      <c r="AT168" s="117"/>
      <c r="AU168" s="117">
        <v>3846700</v>
      </c>
      <c r="AV168" s="117"/>
      <c r="AW168" s="117"/>
      <c r="AX168" s="117"/>
      <c r="AY168" s="117"/>
      <c r="AZ168" s="117">
        <f>IF(ISNUMBER(AP168),AP168,0)+IF(ISNUMBER(AU168),AU168,0)</f>
        <v>3846700</v>
      </c>
      <c r="BA168" s="117"/>
      <c r="BB168" s="117"/>
      <c r="BC168" s="117"/>
      <c r="BD168" s="117"/>
    </row>
    <row r="173" spans="1:79" ht="14.25" customHeight="1" x14ac:dyDescent="0.2">
      <c r="A173" s="29" t="s">
        <v>254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</row>
    <row r="174" spans="1:79" ht="15" customHeight="1" x14ac:dyDescent="0.2">
      <c r="A174" s="44" t="s">
        <v>220</v>
      </c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75"/>
      <c r="AB174" s="75"/>
      <c r="AC174" s="75"/>
      <c r="AD174" s="75"/>
      <c r="AE174" s="75"/>
      <c r="AF174" s="75"/>
      <c r="AG174" s="75"/>
      <c r="AH174" s="75"/>
      <c r="AI174" s="75"/>
      <c r="AJ174" s="75"/>
      <c r="AK174" s="75"/>
      <c r="AL174" s="75"/>
      <c r="AM174" s="75"/>
      <c r="AN174" s="75"/>
      <c r="AO174" s="75"/>
      <c r="AP174" s="75"/>
      <c r="AQ174" s="75"/>
      <c r="AR174" s="75"/>
      <c r="AS174" s="75"/>
      <c r="AT174" s="75"/>
      <c r="AU174" s="75"/>
      <c r="AV174" s="75"/>
      <c r="AW174" s="75"/>
      <c r="AX174" s="75"/>
      <c r="AY174" s="75"/>
      <c r="AZ174" s="75"/>
      <c r="BA174" s="75"/>
      <c r="BB174" s="75"/>
      <c r="BC174" s="75"/>
      <c r="BD174" s="75"/>
      <c r="BE174" s="75"/>
      <c r="BF174" s="75"/>
      <c r="BG174" s="75"/>
      <c r="BH174" s="75"/>
      <c r="BI174" s="75"/>
      <c r="BJ174" s="75"/>
      <c r="BK174" s="75"/>
      <c r="BL174" s="75"/>
      <c r="BM174" s="75"/>
    </row>
    <row r="175" spans="1:79" ht="23.1" customHeight="1" x14ac:dyDescent="0.2">
      <c r="A175" s="27" t="s">
        <v>128</v>
      </c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54" t="s">
        <v>129</v>
      </c>
      <c r="O175" s="55"/>
      <c r="P175" s="55"/>
      <c r="Q175" s="55"/>
      <c r="R175" s="55"/>
      <c r="S175" s="55"/>
      <c r="T175" s="55"/>
      <c r="U175" s="56"/>
      <c r="V175" s="54" t="s">
        <v>130</v>
      </c>
      <c r="W175" s="55"/>
      <c r="X175" s="55"/>
      <c r="Y175" s="55"/>
      <c r="Z175" s="56"/>
      <c r="AA175" s="27" t="s">
        <v>221</v>
      </c>
      <c r="AB175" s="27"/>
      <c r="AC175" s="27"/>
      <c r="AD175" s="27"/>
      <c r="AE175" s="27"/>
      <c r="AF175" s="27"/>
      <c r="AG175" s="27"/>
      <c r="AH175" s="27"/>
      <c r="AI175" s="27"/>
      <c r="AJ175" s="27" t="s">
        <v>224</v>
      </c>
      <c r="AK175" s="27"/>
      <c r="AL175" s="27"/>
      <c r="AM175" s="27"/>
      <c r="AN175" s="27"/>
      <c r="AO175" s="27"/>
      <c r="AP175" s="27"/>
      <c r="AQ175" s="27"/>
      <c r="AR175" s="27"/>
      <c r="AS175" s="27" t="s">
        <v>231</v>
      </c>
      <c r="AT175" s="27"/>
      <c r="AU175" s="27"/>
      <c r="AV175" s="27"/>
      <c r="AW175" s="27"/>
      <c r="AX175" s="27"/>
      <c r="AY175" s="27"/>
      <c r="AZ175" s="27"/>
      <c r="BA175" s="27"/>
      <c r="BB175" s="27" t="s">
        <v>242</v>
      </c>
      <c r="BC175" s="27"/>
      <c r="BD175" s="27"/>
      <c r="BE175" s="27"/>
      <c r="BF175" s="27"/>
      <c r="BG175" s="27"/>
      <c r="BH175" s="27"/>
      <c r="BI175" s="27"/>
      <c r="BJ175" s="27"/>
      <c r="BK175" s="27" t="s">
        <v>247</v>
      </c>
      <c r="BL175" s="27"/>
      <c r="BM175" s="27"/>
      <c r="BN175" s="27"/>
      <c r="BO175" s="27"/>
      <c r="BP175" s="27"/>
      <c r="BQ175" s="27"/>
      <c r="BR175" s="27"/>
      <c r="BS175" s="27"/>
    </row>
    <row r="176" spans="1:79" ht="95.25" customHeight="1" x14ac:dyDescent="0.2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57"/>
      <c r="O176" s="58"/>
      <c r="P176" s="58"/>
      <c r="Q176" s="58"/>
      <c r="R176" s="58"/>
      <c r="S176" s="58"/>
      <c r="T176" s="58"/>
      <c r="U176" s="59"/>
      <c r="V176" s="57"/>
      <c r="W176" s="58"/>
      <c r="X176" s="58"/>
      <c r="Y176" s="58"/>
      <c r="Z176" s="59"/>
      <c r="AA176" s="74" t="s">
        <v>133</v>
      </c>
      <c r="AB176" s="74"/>
      <c r="AC176" s="74"/>
      <c r="AD176" s="74"/>
      <c r="AE176" s="74"/>
      <c r="AF176" s="74" t="s">
        <v>134</v>
      </c>
      <c r="AG176" s="74"/>
      <c r="AH176" s="74"/>
      <c r="AI176" s="74"/>
      <c r="AJ176" s="74" t="s">
        <v>133</v>
      </c>
      <c r="AK176" s="74"/>
      <c r="AL176" s="74"/>
      <c r="AM176" s="74"/>
      <c r="AN176" s="74"/>
      <c r="AO176" s="74" t="s">
        <v>134</v>
      </c>
      <c r="AP176" s="74"/>
      <c r="AQ176" s="74"/>
      <c r="AR176" s="74"/>
      <c r="AS176" s="74" t="s">
        <v>133</v>
      </c>
      <c r="AT176" s="74"/>
      <c r="AU176" s="74"/>
      <c r="AV176" s="74"/>
      <c r="AW176" s="74"/>
      <c r="AX176" s="74" t="s">
        <v>134</v>
      </c>
      <c r="AY176" s="74"/>
      <c r="AZ176" s="74"/>
      <c r="BA176" s="74"/>
      <c r="BB176" s="74" t="s">
        <v>133</v>
      </c>
      <c r="BC176" s="74"/>
      <c r="BD176" s="74"/>
      <c r="BE176" s="74"/>
      <c r="BF176" s="74"/>
      <c r="BG176" s="74" t="s">
        <v>134</v>
      </c>
      <c r="BH176" s="74"/>
      <c r="BI176" s="74"/>
      <c r="BJ176" s="74"/>
      <c r="BK176" s="74" t="s">
        <v>133</v>
      </c>
      <c r="BL176" s="74"/>
      <c r="BM176" s="74"/>
      <c r="BN176" s="74"/>
      <c r="BO176" s="74"/>
      <c r="BP176" s="74" t="s">
        <v>134</v>
      </c>
      <c r="BQ176" s="74"/>
      <c r="BR176" s="74"/>
      <c r="BS176" s="74"/>
    </row>
    <row r="177" spans="1:79" ht="15" customHeight="1" x14ac:dyDescent="0.2">
      <c r="A177" s="27">
        <v>1</v>
      </c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36">
        <v>2</v>
      </c>
      <c r="O177" s="37"/>
      <c r="P177" s="37"/>
      <c r="Q177" s="37"/>
      <c r="R177" s="37"/>
      <c r="S177" s="37"/>
      <c r="T177" s="37"/>
      <c r="U177" s="38"/>
      <c r="V177" s="27">
        <v>3</v>
      </c>
      <c r="W177" s="27"/>
      <c r="X177" s="27"/>
      <c r="Y177" s="27"/>
      <c r="Z177" s="27"/>
      <c r="AA177" s="27">
        <v>4</v>
      </c>
      <c r="AB177" s="27"/>
      <c r="AC177" s="27"/>
      <c r="AD177" s="27"/>
      <c r="AE177" s="27"/>
      <c r="AF177" s="27">
        <v>5</v>
      </c>
      <c r="AG177" s="27"/>
      <c r="AH177" s="27"/>
      <c r="AI177" s="27"/>
      <c r="AJ177" s="27">
        <v>6</v>
      </c>
      <c r="AK177" s="27"/>
      <c r="AL177" s="27"/>
      <c r="AM177" s="27"/>
      <c r="AN177" s="27"/>
      <c r="AO177" s="27">
        <v>7</v>
      </c>
      <c r="AP177" s="27"/>
      <c r="AQ177" s="27"/>
      <c r="AR177" s="27"/>
      <c r="AS177" s="27">
        <v>8</v>
      </c>
      <c r="AT177" s="27"/>
      <c r="AU177" s="27"/>
      <c r="AV177" s="27"/>
      <c r="AW177" s="27"/>
      <c r="AX177" s="27">
        <v>9</v>
      </c>
      <c r="AY177" s="27"/>
      <c r="AZ177" s="27"/>
      <c r="BA177" s="27"/>
      <c r="BB177" s="27">
        <v>10</v>
      </c>
      <c r="BC177" s="27"/>
      <c r="BD177" s="27"/>
      <c r="BE177" s="27"/>
      <c r="BF177" s="27"/>
      <c r="BG177" s="27">
        <v>11</v>
      </c>
      <c r="BH177" s="27"/>
      <c r="BI177" s="27"/>
      <c r="BJ177" s="27"/>
      <c r="BK177" s="27">
        <v>12</v>
      </c>
      <c r="BL177" s="27"/>
      <c r="BM177" s="27"/>
      <c r="BN177" s="27"/>
      <c r="BO177" s="27"/>
      <c r="BP177" s="27">
        <v>13</v>
      </c>
      <c r="BQ177" s="27"/>
      <c r="BR177" s="27"/>
      <c r="BS177" s="27"/>
    </row>
    <row r="178" spans="1:79" s="1" customFormat="1" ht="12" hidden="1" customHeight="1" x14ac:dyDescent="0.2">
      <c r="A178" s="61" t="s">
        <v>146</v>
      </c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26" t="s">
        <v>131</v>
      </c>
      <c r="O178" s="26"/>
      <c r="P178" s="26"/>
      <c r="Q178" s="26"/>
      <c r="R178" s="26"/>
      <c r="S178" s="26"/>
      <c r="T178" s="26"/>
      <c r="U178" s="26"/>
      <c r="V178" s="26" t="s">
        <v>132</v>
      </c>
      <c r="W178" s="26"/>
      <c r="X178" s="26"/>
      <c r="Y178" s="26"/>
      <c r="Z178" s="26"/>
      <c r="AA178" s="30" t="s">
        <v>65</v>
      </c>
      <c r="AB178" s="30"/>
      <c r="AC178" s="30"/>
      <c r="AD178" s="30"/>
      <c r="AE178" s="30"/>
      <c r="AF178" s="30" t="s">
        <v>66</v>
      </c>
      <c r="AG178" s="30"/>
      <c r="AH178" s="30"/>
      <c r="AI178" s="30"/>
      <c r="AJ178" s="30" t="s">
        <v>67</v>
      </c>
      <c r="AK178" s="30"/>
      <c r="AL178" s="30"/>
      <c r="AM178" s="30"/>
      <c r="AN178" s="30"/>
      <c r="AO178" s="30" t="s">
        <v>68</v>
      </c>
      <c r="AP178" s="30"/>
      <c r="AQ178" s="30"/>
      <c r="AR178" s="30"/>
      <c r="AS178" s="30" t="s">
        <v>58</v>
      </c>
      <c r="AT178" s="30"/>
      <c r="AU178" s="30"/>
      <c r="AV178" s="30"/>
      <c r="AW178" s="30"/>
      <c r="AX178" s="30" t="s">
        <v>59</v>
      </c>
      <c r="AY178" s="30"/>
      <c r="AZ178" s="30"/>
      <c r="BA178" s="30"/>
      <c r="BB178" s="30" t="s">
        <v>60</v>
      </c>
      <c r="BC178" s="30"/>
      <c r="BD178" s="30"/>
      <c r="BE178" s="30"/>
      <c r="BF178" s="30"/>
      <c r="BG178" s="30" t="s">
        <v>61</v>
      </c>
      <c r="BH178" s="30"/>
      <c r="BI178" s="30"/>
      <c r="BJ178" s="30"/>
      <c r="BK178" s="30" t="s">
        <v>62</v>
      </c>
      <c r="BL178" s="30"/>
      <c r="BM178" s="30"/>
      <c r="BN178" s="30"/>
      <c r="BO178" s="30"/>
      <c r="BP178" s="30" t="s">
        <v>63</v>
      </c>
      <c r="BQ178" s="30"/>
      <c r="BR178" s="30"/>
      <c r="BS178" s="30"/>
      <c r="CA178" s="1" t="s">
        <v>48</v>
      </c>
    </row>
    <row r="179" spans="1:79" s="99" customFormat="1" ht="63.75" customHeight="1" x14ac:dyDescent="0.2">
      <c r="A179" s="92" t="s">
        <v>199</v>
      </c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4"/>
      <c r="N179" s="89" t="s">
        <v>200</v>
      </c>
      <c r="O179" s="90"/>
      <c r="P179" s="90"/>
      <c r="Q179" s="90"/>
      <c r="R179" s="90"/>
      <c r="S179" s="90"/>
      <c r="T179" s="90"/>
      <c r="U179" s="91"/>
      <c r="V179" s="124">
        <v>74357024</v>
      </c>
      <c r="W179" s="124"/>
      <c r="X179" s="124"/>
      <c r="Y179" s="124"/>
      <c r="Z179" s="124"/>
      <c r="AA179" s="124">
        <v>1985000</v>
      </c>
      <c r="AB179" s="124"/>
      <c r="AC179" s="124"/>
      <c r="AD179" s="124"/>
      <c r="AE179" s="124"/>
      <c r="AF179" s="124">
        <v>21</v>
      </c>
      <c r="AG179" s="124"/>
      <c r="AH179" s="124"/>
      <c r="AI179" s="124"/>
      <c r="AJ179" s="124">
        <v>10800000</v>
      </c>
      <c r="AK179" s="124"/>
      <c r="AL179" s="124"/>
      <c r="AM179" s="124"/>
      <c r="AN179" s="124"/>
      <c r="AO179" s="124">
        <v>34</v>
      </c>
      <c r="AP179" s="124"/>
      <c r="AQ179" s="124"/>
      <c r="AR179" s="124"/>
      <c r="AS179" s="124">
        <v>1800000</v>
      </c>
      <c r="AT179" s="124"/>
      <c r="AU179" s="124"/>
      <c r="AV179" s="124"/>
      <c r="AW179" s="124"/>
      <c r="AX179" s="124">
        <v>0</v>
      </c>
      <c r="AY179" s="124"/>
      <c r="AZ179" s="124"/>
      <c r="BA179" s="124"/>
      <c r="BB179" s="124">
        <v>1909800</v>
      </c>
      <c r="BC179" s="124"/>
      <c r="BD179" s="124"/>
      <c r="BE179" s="124"/>
      <c r="BF179" s="124"/>
      <c r="BG179" s="124">
        <v>0</v>
      </c>
      <c r="BH179" s="124"/>
      <c r="BI179" s="124"/>
      <c r="BJ179" s="124"/>
      <c r="BK179" s="124">
        <v>2018700</v>
      </c>
      <c r="BL179" s="124"/>
      <c r="BM179" s="124"/>
      <c r="BN179" s="124"/>
      <c r="BO179" s="124"/>
      <c r="BP179" s="125">
        <v>0</v>
      </c>
      <c r="BQ179" s="126"/>
      <c r="BR179" s="126"/>
      <c r="BS179" s="127"/>
      <c r="CA179" s="99" t="s">
        <v>49</v>
      </c>
    </row>
    <row r="180" spans="1:79" s="99" customFormat="1" ht="76.5" customHeight="1" x14ac:dyDescent="0.2">
      <c r="A180" s="92" t="s">
        <v>201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4"/>
      <c r="N180" s="89" t="s">
        <v>200</v>
      </c>
      <c r="O180" s="90"/>
      <c r="P180" s="90"/>
      <c r="Q180" s="90"/>
      <c r="R180" s="90"/>
      <c r="S180" s="90"/>
      <c r="T180" s="90"/>
      <c r="U180" s="91"/>
      <c r="V180" s="124">
        <v>5627108</v>
      </c>
      <c r="W180" s="124"/>
      <c r="X180" s="124"/>
      <c r="Y180" s="124"/>
      <c r="Z180" s="124"/>
      <c r="AA180" s="124">
        <v>0</v>
      </c>
      <c r="AB180" s="124"/>
      <c r="AC180" s="124"/>
      <c r="AD180" s="124"/>
      <c r="AE180" s="124"/>
      <c r="AF180" s="124">
        <v>0</v>
      </c>
      <c r="AG180" s="124"/>
      <c r="AH180" s="124"/>
      <c r="AI180" s="124"/>
      <c r="AJ180" s="124">
        <v>436000</v>
      </c>
      <c r="AK180" s="124"/>
      <c r="AL180" s="124"/>
      <c r="AM180" s="124"/>
      <c r="AN180" s="124"/>
      <c r="AO180" s="124">
        <v>44</v>
      </c>
      <c r="AP180" s="124"/>
      <c r="AQ180" s="124"/>
      <c r="AR180" s="124"/>
      <c r="AS180" s="124">
        <v>500000</v>
      </c>
      <c r="AT180" s="124"/>
      <c r="AU180" s="124"/>
      <c r="AV180" s="124"/>
      <c r="AW180" s="124"/>
      <c r="AX180" s="124">
        <v>0</v>
      </c>
      <c r="AY180" s="124"/>
      <c r="AZ180" s="124"/>
      <c r="BA180" s="124"/>
      <c r="BB180" s="124">
        <v>530500</v>
      </c>
      <c r="BC180" s="124"/>
      <c r="BD180" s="124"/>
      <c r="BE180" s="124"/>
      <c r="BF180" s="124"/>
      <c r="BG180" s="124">
        <v>0</v>
      </c>
      <c r="BH180" s="124"/>
      <c r="BI180" s="124"/>
      <c r="BJ180" s="124"/>
      <c r="BK180" s="124">
        <v>560800</v>
      </c>
      <c r="BL180" s="124"/>
      <c r="BM180" s="124"/>
      <c r="BN180" s="124"/>
      <c r="BO180" s="124"/>
      <c r="BP180" s="125">
        <v>0</v>
      </c>
      <c r="BQ180" s="126"/>
      <c r="BR180" s="126"/>
      <c r="BS180" s="127"/>
    </row>
    <row r="181" spans="1:79" s="99" customFormat="1" ht="76.5" customHeight="1" x14ac:dyDescent="0.2">
      <c r="A181" s="92" t="s">
        <v>202</v>
      </c>
      <c r="B181" s="93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4"/>
      <c r="N181" s="89" t="s">
        <v>200</v>
      </c>
      <c r="O181" s="90"/>
      <c r="P181" s="90"/>
      <c r="Q181" s="90"/>
      <c r="R181" s="90"/>
      <c r="S181" s="90"/>
      <c r="T181" s="90"/>
      <c r="U181" s="91"/>
      <c r="V181" s="124">
        <v>8806769</v>
      </c>
      <c r="W181" s="124"/>
      <c r="X181" s="124"/>
      <c r="Y181" s="124"/>
      <c r="Z181" s="124"/>
      <c r="AA181" s="124">
        <v>0</v>
      </c>
      <c r="AB181" s="124"/>
      <c r="AC181" s="124"/>
      <c r="AD181" s="124"/>
      <c r="AE181" s="124"/>
      <c r="AF181" s="124">
        <v>0</v>
      </c>
      <c r="AG181" s="124"/>
      <c r="AH181" s="124"/>
      <c r="AI181" s="124"/>
      <c r="AJ181" s="124">
        <v>500000</v>
      </c>
      <c r="AK181" s="124"/>
      <c r="AL181" s="124"/>
      <c r="AM181" s="124"/>
      <c r="AN181" s="124"/>
      <c r="AO181" s="124">
        <v>1</v>
      </c>
      <c r="AP181" s="124"/>
      <c r="AQ181" s="124"/>
      <c r="AR181" s="124"/>
      <c r="AS181" s="124">
        <v>800000</v>
      </c>
      <c r="AT181" s="124"/>
      <c r="AU181" s="124"/>
      <c r="AV181" s="124"/>
      <c r="AW181" s="124"/>
      <c r="AX181" s="124">
        <v>0</v>
      </c>
      <c r="AY181" s="124"/>
      <c r="AZ181" s="124"/>
      <c r="BA181" s="124"/>
      <c r="BB181" s="124">
        <v>848800</v>
      </c>
      <c r="BC181" s="124"/>
      <c r="BD181" s="124"/>
      <c r="BE181" s="124"/>
      <c r="BF181" s="124"/>
      <c r="BG181" s="124">
        <v>0</v>
      </c>
      <c r="BH181" s="124"/>
      <c r="BI181" s="124"/>
      <c r="BJ181" s="124"/>
      <c r="BK181" s="124">
        <v>897200</v>
      </c>
      <c r="BL181" s="124"/>
      <c r="BM181" s="124"/>
      <c r="BN181" s="124"/>
      <c r="BO181" s="124"/>
      <c r="BP181" s="125">
        <v>0</v>
      </c>
      <c r="BQ181" s="126"/>
      <c r="BR181" s="126"/>
      <c r="BS181" s="127"/>
    </row>
    <row r="182" spans="1:79" s="99" customFormat="1" ht="63.75" customHeight="1" x14ac:dyDescent="0.2">
      <c r="A182" s="92" t="s">
        <v>203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4"/>
      <c r="N182" s="89" t="s">
        <v>204</v>
      </c>
      <c r="O182" s="90"/>
      <c r="P182" s="90"/>
      <c r="Q182" s="90"/>
      <c r="R182" s="90"/>
      <c r="S182" s="90"/>
      <c r="T182" s="90"/>
      <c r="U182" s="91"/>
      <c r="V182" s="124">
        <v>6484255</v>
      </c>
      <c r="W182" s="124"/>
      <c r="X182" s="124"/>
      <c r="Y182" s="124"/>
      <c r="Z182" s="124"/>
      <c r="AA182" s="124">
        <v>0</v>
      </c>
      <c r="AB182" s="124"/>
      <c r="AC182" s="124"/>
      <c r="AD182" s="124"/>
      <c r="AE182" s="124"/>
      <c r="AF182" s="124">
        <v>0</v>
      </c>
      <c r="AG182" s="124"/>
      <c r="AH182" s="124"/>
      <c r="AI182" s="124"/>
      <c r="AJ182" s="124">
        <v>1000</v>
      </c>
      <c r="AK182" s="124"/>
      <c r="AL182" s="124"/>
      <c r="AM182" s="124"/>
      <c r="AN182" s="124"/>
      <c r="AO182" s="124">
        <v>61</v>
      </c>
      <c r="AP182" s="124"/>
      <c r="AQ182" s="124"/>
      <c r="AR182" s="124"/>
      <c r="AS182" s="124">
        <v>30000</v>
      </c>
      <c r="AT182" s="124"/>
      <c r="AU182" s="124"/>
      <c r="AV182" s="124"/>
      <c r="AW182" s="124"/>
      <c r="AX182" s="124">
        <v>0</v>
      </c>
      <c r="AY182" s="124"/>
      <c r="AZ182" s="124"/>
      <c r="BA182" s="124"/>
      <c r="BB182" s="124">
        <v>31800</v>
      </c>
      <c r="BC182" s="124"/>
      <c r="BD182" s="124"/>
      <c r="BE182" s="124"/>
      <c r="BF182" s="124"/>
      <c r="BG182" s="124">
        <v>0</v>
      </c>
      <c r="BH182" s="124"/>
      <c r="BI182" s="124"/>
      <c r="BJ182" s="124"/>
      <c r="BK182" s="124">
        <v>33600</v>
      </c>
      <c r="BL182" s="124"/>
      <c r="BM182" s="124"/>
      <c r="BN182" s="124"/>
      <c r="BO182" s="124"/>
      <c r="BP182" s="125">
        <v>0</v>
      </c>
      <c r="BQ182" s="126"/>
      <c r="BR182" s="126"/>
      <c r="BS182" s="127"/>
    </row>
    <row r="183" spans="1:79" s="99" customFormat="1" ht="63.75" customHeight="1" x14ac:dyDescent="0.2">
      <c r="A183" s="92" t="s">
        <v>205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4"/>
      <c r="N183" s="89" t="s">
        <v>206</v>
      </c>
      <c r="O183" s="90"/>
      <c r="P183" s="90"/>
      <c r="Q183" s="90"/>
      <c r="R183" s="90"/>
      <c r="S183" s="90"/>
      <c r="T183" s="90"/>
      <c r="U183" s="91"/>
      <c r="V183" s="124">
        <v>6748093</v>
      </c>
      <c r="W183" s="124"/>
      <c r="X183" s="124"/>
      <c r="Y183" s="124"/>
      <c r="Z183" s="124"/>
      <c r="AA183" s="124">
        <v>0</v>
      </c>
      <c r="AB183" s="124"/>
      <c r="AC183" s="124"/>
      <c r="AD183" s="124"/>
      <c r="AE183" s="124"/>
      <c r="AF183" s="124">
        <v>0</v>
      </c>
      <c r="AG183" s="124"/>
      <c r="AH183" s="124"/>
      <c r="AI183" s="124"/>
      <c r="AJ183" s="124">
        <v>100000</v>
      </c>
      <c r="AK183" s="124"/>
      <c r="AL183" s="124"/>
      <c r="AM183" s="124"/>
      <c r="AN183" s="124"/>
      <c r="AO183" s="124">
        <v>2</v>
      </c>
      <c r="AP183" s="124"/>
      <c r="AQ183" s="124"/>
      <c r="AR183" s="124"/>
      <c r="AS183" s="124">
        <v>300000</v>
      </c>
      <c r="AT183" s="124"/>
      <c r="AU183" s="124"/>
      <c r="AV183" s="124"/>
      <c r="AW183" s="124"/>
      <c r="AX183" s="124">
        <v>0</v>
      </c>
      <c r="AY183" s="124"/>
      <c r="AZ183" s="124"/>
      <c r="BA183" s="124"/>
      <c r="BB183" s="124">
        <v>318300</v>
      </c>
      <c r="BC183" s="124"/>
      <c r="BD183" s="124"/>
      <c r="BE183" s="124"/>
      <c r="BF183" s="124"/>
      <c r="BG183" s="124">
        <v>0</v>
      </c>
      <c r="BH183" s="124"/>
      <c r="BI183" s="124"/>
      <c r="BJ183" s="124"/>
      <c r="BK183" s="124">
        <v>336400</v>
      </c>
      <c r="BL183" s="124"/>
      <c r="BM183" s="124"/>
      <c r="BN183" s="124"/>
      <c r="BO183" s="124"/>
      <c r="BP183" s="125">
        <v>0</v>
      </c>
      <c r="BQ183" s="126"/>
      <c r="BR183" s="126"/>
      <c r="BS183" s="127"/>
    </row>
    <row r="184" spans="1:79" s="6" customFormat="1" ht="12.75" customHeight="1" x14ac:dyDescent="0.2">
      <c r="A184" s="100" t="s">
        <v>147</v>
      </c>
      <c r="B184" s="101"/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2"/>
      <c r="N184" s="86"/>
      <c r="O184" s="87"/>
      <c r="P184" s="87"/>
      <c r="Q184" s="87"/>
      <c r="R184" s="87"/>
      <c r="S184" s="87"/>
      <c r="T184" s="87"/>
      <c r="U184" s="88"/>
      <c r="V184" s="128"/>
      <c r="W184" s="128"/>
      <c r="X184" s="128"/>
      <c r="Y184" s="128"/>
      <c r="Z184" s="128"/>
      <c r="AA184" s="128">
        <v>1985000</v>
      </c>
      <c r="AB184" s="128"/>
      <c r="AC184" s="128"/>
      <c r="AD184" s="128"/>
      <c r="AE184" s="128"/>
      <c r="AF184" s="128"/>
      <c r="AG184" s="128"/>
      <c r="AH184" s="128"/>
      <c r="AI184" s="128"/>
      <c r="AJ184" s="128">
        <v>11837000</v>
      </c>
      <c r="AK184" s="128"/>
      <c r="AL184" s="128"/>
      <c r="AM184" s="128"/>
      <c r="AN184" s="128"/>
      <c r="AO184" s="128"/>
      <c r="AP184" s="128"/>
      <c r="AQ184" s="128"/>
      <c r="AR184" s="128"/>
      <c r="AS184" s="128">
        <v>3430000</v>
      </c>
      <c r="AT184" s="128"/>
      <c r="AU184" s="128"/>
      <c r="AV184" s="128"/>
      <c r="AW184" s="128"/>
      <c r="AX184" s="128"/>
      <c r="AY184" s="128"/>
      <c r="AZ184" s="128"/>
      <c r="BA184" s="128"/>
      <c r="BB184" s="128">
        <v>3639200</v>
      </c>
      <c r="BC184" s="128"/>
      <c r="BD184" s="128"/>
      <c r="BE184" s="128"/>
      <c r="BF184" s="128"/>
      <c r="BG184" s="128"/>
      <c r="BH184" s="128"/>
      <c r="BI184" s="128"/>
      <c r="BJ184" s="128"/>
      <c r="BK184" s="128">
        <v>3846700</v>
      </c>
      <c r="BL184" s="128"/>
      <c r="BM184" s="128"/>
      <c r="BN184" s="128"/>
      <c r="BO184" s="128"/>
      <c r="BP184" s="129"/>
      <c r="BQ184" s="130"/>
      <c r="BR184" s="130"/>
      <c r="BS184" s="131"/>
    </row>
    <row r="187" spans="1:79" ht="35.25" customHeight="1" x14ac:dyDescent="0.2">
      <c r="A187" s="29" t="s">
        <v>255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</row>
    <row r="188" spans="1:79" ht="15" x14ac:dyDescent="0.2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0"/>
      <c r="AM188" s="60"/>
      <c r="AN188" s="60"/>
      <c r="AO188" s="60"/>
      <c r="AP188" s="60"/>
      <c r="AQ188" s="60"/>
      <c r="AR188" s="60"/>
      <c r="AS188" s="60"/>
      <c r="AT188" s="60"/>
      <c r="AU188" s="60"/>
      <c r="AV188" s="60"/>
      <c r="AW188" s="60"/>
      <c r="AX188" s="60"/>
      <c r="AY188" s="60"/>
      <c r="AZ188" s="60"/>
      <c r="BA188" s="60"/>
      <c r="BB188" s="60"/>
      <c r="BC188" s="60"/>
      <c r="BD188" s="60"/>
      <c r="BE188" s="60"/>
      <c r="BF188" s="60"/>
      <c r="BG188" s="60"/>
      <c r="BH188" s="60"/>
      <c r="BI188" s="60"/>
      <c r="BJ188" s="60"/>
      <c r="BK188" s="60"/>
      <c r="BL188" s="60"/>
    </row>
    <row r="189" spans="1:79" ht="1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1" spans="1:79" ht="28.5" customHeight="1" x14ac:dyDescent="0.2">
      <c r="A191" s="34" t="s">
        <v>238</v>
      </c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</row>
    <row r="192" spans="1:79" ht="14.25" customHeight="1" x14ac:dyDescent="0.2">
      <c r="A192" s="29" t="s">
        <v>222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4.25" customHeight="1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</row>
    <row r="194" spans="1:79" ht="15" customHeight="1" x14ac:dyDescent="0.2">
      <c r="A194" s="31" t="s">
        <v>220</v>
      </c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</row>
    <row r="195" spans="1:79" ht="42.95" customHeight="1" x14ac:dyDescent="0.2">
      <c r="A195" s="74" t="s">
        <v>135</v>
      </c>
      <c r="B195" s="74"/>
      <c r="C195" s="74"/>
      <c r="D195" s="74"/>
      <c r="E195" s="74"/>
      <c r="F195" s="74"/>
      <c r="G195" s="27" t="s">
        <v>19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 t="s">
        <v>15</v>
      </c>
      <c r="U195" s="27"/>
      <c r="V195" s="27"/>
      <c r="W195" s="27"/>
      <c r="X195" s="27"/>
      <c r="Y195" s="27"/>
      <c r="Z195" s="27" t="s">
        <v>14</v>
      </c>
      <c r="AA195" s="27"/>
      <c r="AB195" s="27"/>
      <c r="AC195" s="27"/>
      <c r="AD195" s="27"/>
      <c r="AE195" s="27" t="s">
        <v>136</v>
      </c>
      <c r="AF195" s="27"/>
      <c r="AG195" s="27"/>
      <c r="AH195" s="27"/>
      <c r="AI195" s="27"/>
      <c r="AJ195" s="27"/>
      <c r="AK195" s="27" t="s">
        <v>137</v>
      </c>
      <c r="AL195" s="27"/>
      <c r="AM195" s="27"/>
      <c r="AN195" s="27"/>
      <c r="AO195" s="27"/>
      <c r="AP195" s="27"/>
      <c r="AQ195" s="27" t="s">
        <v>138</v>
      </c>
      <c r="AR195" s="27"/>
      <c r="AS195" s="27"/>
      <c r="AT195" s="27"/>
      <c r="AU195" s="27"/>
      <c r="AV195" s="27"/>
      <c r="AW195" s="27" t="s">
        <v>98</v>
      </c>
      <c r="AX195" s="27"/>
      <c r="AY195" s="27"/>
      <c r="AZ195" s="27"/>
      <c r="BA195" s="27"/>
      <c r="BB195" s="27"/>
      <c r="BC195" s="27"/>
      <c r="BD195" s="27"/>
      <c r="BE195" s="27"/>
      <c r="BF195" s="27"/>
      <c r="BG195" s="27" t="s">
        <v>139</v>
      </c>
      <c r="BH195" s="27"/>
      <c r="BI195" s="27"/>
      <c r="BJ195" s="27"/>
      <c r="BK195" s="27"/>
      <c r="BL195" s="27"/>
    </row>
    <row r="196" spans="1:79" ht="39.950000000000003" customHeight="1" x14ac:dyDescent="0.2">
      <c r="A196" s="74"/>
      <c r="B196" s="74"/>
      <c r="C196" s="74"/>
      <c r="D196" s="74"/>
      <c r="E196" s="74"/>
      <c r="F196" s="74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 t="s">
        <v>17</v>
      </c>
      <c r="AX196" s="27"/>
      <c r="AY196" s="27"/>
      <c r="AZ196" s="27"/>
      <c r="BA196" s="27"/>
      <c r="BB196" s="27" t="s">
        <v>16</v>
      </c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</row>
    <row r="197" spans="1:79" ht="15" customHeight="1" x14ac:dyDescent="0.2">
      <c r="A197" s="27">
        <v>1</v>
      </c>
      <c r="B197" s="27"/>
      <c r="C197" s="27"/>
      <c r="D197" s="27"/>
      <c r="E197" s="27"/>
      <c r="F197" s="27"/>
      <c r="G197" s="27">
        <v>2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>
        <v>3</v>
      </c>
      <c r="U197" s="27"/>
      <c r="V197" s="27"/>
      <c r="W197" s="27"/>
      <c r="X197" s="27"/>
      <c r="Y197" s="27"/>
      <c r="Z197" s="27">
        <v>4</v>
      </c>
      <c r="AA197" s="27"/>
      <c r="AB197" s="27"/>
      <c r="AC197" s="27"/>
      <c r="AD197" s="27"/>
      <c r="AE197" s="27">
        <v>5</v>
      </c>
      <c r="AF197" s="27"/>
      <c r="AG197" s="27"/>
      <c r="AH197" s="27"/>
      <c r="AI197" s="27"/>
      <c r="AJ197" s="27"/>
      <c r="AK197" s="27">
        <v>6</v>
      </c>
      <c r="AL197" s="27"/>
      <c r="AM197" s="27"/>
      <c r="AN197" s="27"/>
      <c r="AO197" s="27"/>
      <c r="AP197" s="27"/>
      <c r="AQ197" s="27">
        <v>7</v>
      </c>
      <c r="AR197" s="27"/>
      <c r="AS197" s="27"/>
      <c r="AT197" s="27"/>
      <c r="AU197" s="27"/>
      <c r="AV197" s="27"/>
      <c r="AW197" s="27">
        <v>8</v>
      </c>
      <c r="AX197" s="27"/>
      <c r="AY197" s="27"/>
      <c r="AZ197" s="27"/>
      <c r="BA197" s="27"/>
      <c r="BB197" s="27">
        <v>9</v>
      </c>
      <c r="BC197" s="27"/>
      <c r="BD197" s="27"/>
      <c r="BE197" s="27"/>
      <c r="BF197" s="27"/>
      <c r="BG197" s="27">
        <v>10</v>
      </c>
      <c r="BH197" s="27"/>
      <c r="BI197" s="27"/>
      <c r="BJ197" s="27"/>
      <c r="BK197" s="27"/>
      <c r="BL197" s="27"/>
    </row>
    <row r="198" spans="1:79" s="1" customFormat="1" ht="12" hidden="1" customHeight="1" x14ac:dyDescent="0.2">
      <c r="A198" s="26" t="s">
        <v>64</v>
      </c>
      <c r="B198" s="26"/>
      <c r="C198" s="26"/>
      <c r="D198" s="26"/>
      <c r="E198" s="26"/>
      <c r="F198" s="26"/>
      <c r="G198" s="61" t="s">
        <v>57</v>
      </c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30" t="s">
        <v>80</v>
      </c>
      <c r="U198" s="30"/>
      <c r="V198" s="30"/>
      <c r="W198" s="30"/>
      <c r="X198" s="30"/>
      <c r="Y198" s="30"/>
      <c r="Z198" s="30" t="s">
        <v>81</v>
      </c>
      <c r="AA198" s="30"/>
      <c r="AB198" s="30"/>
      <c r="AC198" s="30"/>
      <c r="AD198" s="30"/>
      <c r="AE198" s="30" t="s">
        <v>82</v>
      </c>
      <c r="AF198" s="30"/>
      <c r="AG198" s="30"/>
      <c r="AH198" s="30"/>
      <c r="AI198" s="30"/>
      <c r="AJ198" s="30"/>
      <c r="AK198" s="30" t="s">
        <v>83</v>
      </c>
      <c r="AL198" s="30"/>
      <c r="AM198" s="30"/>
      <c r="AN198" s="30"/>
      <c r="AO198" s="30"/>
      <c r="AP198" s="30"/>
      <c r="AQ198" s="78" t="s">
        <v>99</v>
      </c>
      <c r="AR198" s="30"/>
      <c r="AS198" s="30"/>
      <c r="AT198" s="30"/>
      <c r="AU198" s="30"/>
      <c r="AV198" s="30"/>
      <c r="AW198" s="30" t="s">
        <v>84</v>
      </c>
      <c r="AX198" s="30"/>
      <c r="AY198" s="30"/>
      <c r="AZ198" s="30"/>
      <c r="BA198" s="30"/>
      <c r="BB198" s="30" t="s">
        <v>85</v>
      </c>
      <c r="BC198" s="30"/>
      <c r="BD198" s="30"/>
      <c r="BE198" s="30"/>
      <c r="BF198" s="30"/>
      <c r="BG198" s="78" t="s">
        <v>100</v>
      </c>
      <c r="BH198" s="30"/>
      <c r="BI198" s="30"/>
      <c r="BJ198" s="30"/>
      <c r="BK198" s="30"/>
      <c r="BL198" s="30"/>
      <c r="CA198" s="1" t="s">
        <v>50</v>
      </c>
    </row>
    <row r="199" spans="1:79" s="6" customFormat="1" ht="12.75" customHeight="1" x14ac:dyDescent="0.2">
      <c r="A199" s="85"/>
      <c r="B199" s="85"/>
      <c r="C199" s="85"/>
      <c r="D199" s="85"/>
      <c r="E199" s="85"/>
      <c r="F199" s="85"/>
      <c r="G199" s="132" t="s">
        <v>147</v>
      </c>
      <c r="H199" s="132"/>
      <c r="I199" s="132"/>
      <c r="J199" s="132"/>
      <c r="K199" s="132"/>
      <c r="L199" s="132"/>
      <c r="M199" s="132"/>
      <c r="N199" s="132"/>
      <c r="O199" s="132"/>
      <c r="P199" s="132"/>
      <c r="Q199" s="132"/>
      <c r="R199" s="132"/>
      <c r="S199" s="132"/>
      <c r="T199" s="117"/>
      <c r="U199" s="117"/>
      <c r="V199" s="117"/>
      <c r="W199" s="117"/>
      <c r="X199" s="117"/>
      <c r="Y199" s="117"/>
      <c r="Z199" s="117"/>
      <c r="AA199" s="117"/>
      <c r="AB199" s="117"/>
      <c r="AC199" s="117"/>
      <c r="AD199" s="117"/>
      <c r="AE199" s="117"/>
      <c r="AF199" s="117"/>
      <c r="AG199" s="117"/>
      <c r="AH199" s="117"/>
      <c r="AI199" s="117"/>
      <c r="AJ199" s="117"/>
      <c r="AK199" s="117"/>
      <c r="AL199" s="117"/>
      <c r="AM199" s="117"/>
      <c r="AN199" s="117"/>
      <c r="AO199" s="117"/>
      <c r="AP199" s="117"/>
      <c r="AQ199" s="117">
        <f>IF(ISNUMBER(AK199),AK199,0)-IF(ISNUMBER(AE199),AE199,0)</f>
        <v>0</v>
      </c>
      <c r="AR199" s="117"/>
      <c r="AS199" s="117"/>
      <c r="AT199" s="117"/>
      <c r="AU199" s="117"/>
      <c r="AV199" s="117"/>
      <c r="AW199" s="117"/>
      <c r="AX199" s="117"/>
      <c r="AY199" s="117"/>
      <c r="AZ199" s="117"/>
      <c r="BA199" s="117"/>
      <c r="BB199" s="117"/>
      <c r="BC199" s="117"/>
      <c r="BD199" s="117"/>
      <c r="BE199" s="117"/>
      <c r="BF199" s="117"/>
      <c r="BG199" s="117">
        <f>IF(ISNUMBER(Z199),Z199,0)+IF(ISNUMBER(AK199),AK199,0)</f>
        <v>0</v>
      </c>
      <c r="BH199" s="117"/>
      <c r="BI199" s="117"/>
      <c r="BJ199" s="117"/>
      <c r="BK199" s="117"/>
      <c r="BL199" s="117"/>
      <c r="CA199" s="6" t="s">
        <v>51</v>
      </c>
    </row>
    <row r="200" spans="1:79" s="6" customFormat="1" ht="12.75" customHeight="1" x14ac:dyDescent="0.2">
      <c r="A200" s="113"/>
      <c r="B200" s="113"/>
      <c r="C200" s="113"/>
      <c r="D200" s="113"/>
      <c r="E200" s="113"/>
      <c r="F200" s="113"/>
      <c r="G200" s="142"/>
      <c r="H200" s="142"/>
      <c r="I200" s="142"/>
      <c r="J200" s="142"/>
      <c r="K200" s="142"/>
      <c r="L200" s="142"/>
      <c r="M200" s="142"/>
      <c r="N200" s="142"/>
      <c r="O200" s="142"/>
      <c r="P200" s="142"/>
      <c r="Q200" s="142"/>
      <c r="R200" s="142"/>
      <c r="S200" s="142"/>
      <c r="T200" s="118"/>
      <c r="U200" s="118"/>
      <c r="V200" s="118"/>
      <c r="W200" s="118"/>
      <c r="X200" s="118"/>
      <c r="Y200" s="118"/>
      <c r="Z200" s="118"/>
      <c r="AA200" s="118"/>
      <c r="AB200" s="118"/>
      <c r="AC200" s="118"/>
      <c r="AD200" s="118"/>
      <c r="AE200" s="118"/>
      <c r="AF200" s="118"/>
      <c r="AG200" s="118"/>
      <c r="AH200" s="118"/>
      <c r="AI200" s="118"/>
      <c r="AJ200" s="118"/>
      <c r="AK200" s="118"/>
      <c r="AL200" s="118"/>
      <c r="AM200" s="118"/>
      <c r="AN200" s="118"/>
      <c r="AO200" s="118"/>
      <c r="AP200" s="118"/>
      <c r="AQ200" s="118"/>
      <c r="AR200" s="118"/>
      <c r="AS200" s="118"/>
      <c r="AT200" s="118"/>
      <c r="AU200" s="118"/>
      <c r="AV200" s="118"/>
      <c r="AW200" s="118"/>
      <c r="AX200" s="118"/>
      <c r="AY200" s="118"/>
      <c r="AZ200" s="118"/>
      <c r="BA200" s="118"/>
      <c r="BB200" s="118"/>
      <c r="BC200" s="118"/>
      <c r="BD200" s="118"/>
      <c r="BE200" s="118"/>
      <c r="BF200" s="118"/>
      <c r="BG200" s="118"/>
      <c r="BH200" s="118"/>
      <c r="BI200" s="118"/>
      <c r="BJ200" s="118"/>
      <c r="BK200" s="118"/>
      <c r="BL200" s="118"/>
    </row>
    <row r="201" spans="1:79" s="6" customFormat="1" ht="12.75" customHeight="1" x14ac:dyDescent="0.2">
      <c r="A201" s="113"/>
      <c r="B201" s="113"/>
      <c r="C201" s="113"/>
      <c r="D201" s="113"/>
      <c r="E201" s="113"/>
      <c r="F201" s="113"/>
      <c r="G201" s="142"/>
      <c r="H201" s="142"/>
      <c r="I201" s="142"/>
      <c r="J201" s="142"/>
      <c r="K201" s="142"/>
      <c r="L201" s="142"/>
      <c r="M201" s="142"/>
      <c r="N201" s="142"/>
      <c r="O201" s="142"/>
      <c r="P201" s="142"/>
      <c r="Q201" s="142"/>
      <c r="R201" s="142"/>
      <c r="S201" s="142"/>
      <c r="T201" s="118"/>
      <c r="U201" s="118"/>
      <c r="V201" s="118"/>
      <c r="W201" s="118"/>
      <c r="X201" s="118"/>
      <c r="Y201" s="118"/>
      <c r="Z201" s="118"/>
      <c r="AA201" s="118"/>
      <c r="AB201" s="118"/>
      <c r="AC201" s="118"/>
      <c r="AD201" s="118"/>
      <c r="AE201" s="118"/>
      <c r="AF201" s="118"/>
      <c r="AG201" s="118"/>
      <c r="AH201" s="118"/>
      <c r="AI201" s="118"/>
      <c r="AJ201" s="118"/>
      <c r="AK201" s="118"/>
      <c r="AL201" s="118"/>
      <c r="AM201" s="118"/>
      <c r="AN201" s="118"/>
      <c r="AO201" s="118"/>
      <c r="AP201" s="118"/>
      <c r="AQ201" s="118"/>
      <c r="AR201" s="118"/>
      <c r="AS201" s="118"/>
      <c r="AT201" s="118"/>
      <c r="AU201" s="118"/>
      <c r="AV201" s="118"/>
      <c r="AW201" s="118"/>
      <c r="AX201" s="118"/>
      <c r="AY201" s="118"/>
      <c r="AZ201" s="118"/>
      <c r="BA201" s="118"/>
      <c r="BB201" s="118"/>
      <c r="BC201" s="118"/>
      <c r="BD201" s="118"/>
      <c r="BE201" s="118"/>
      <c r="BF201" s="118"/>
      <c r="BG201" s="118"/>
      <c r="BH201" s="118"/>
      <c r="BI201" s="118"/>
      <c r="BJ201" s="118"/>
      <c r="BK201" s="118"/>
      <c r="BL201" s="118"/>
    </row>
    <row r="203" spans="1:79" ht="14.25" customHeight="1" x14ac:dyDescent="0.2">
      <c r="A203" s="29" t="s">
        <v>239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31" t="s">
        <v>220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</row>
    <row r="205" spans="1:79" ht="18" customHeight="1" x14ac:dyDescent="0.2">
      <c r="A205" s="27" t="s">
        <v>135</v>
      </c>
      <c r="B205" s="27"/>
      <c r="C205" s="27"/>
      <c r="D205" s="27"/>
      <c r="E205" s="27"/>
      <c r="F205" s="27"/>
      <c r="G205" s="27" t="s">
        <v>19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 t="s">
        <v>226</v>
      </c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 t="s">
        <v>236</v>
      </c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42.95" customHeight="1" x14ac:dyDescent="0.2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 t="s">
        <v>140</v>
      </c>
      <c r="R206" s="27"/>
      <c r="S206" s="27"/>
      <c r="T206" s="27"/>
      <c r="U206" s="27"/>
      <c r="V206" s="74" t="s">
        <v>141</v>
      </c>
      <c r="W206" s="74"/>
      <c r="X206" s="74"/>
      <c r="Y206" s="74"/>
      <c r="Z206" s="27" t="s">
        <v>142</v>
      </c>
      <c r="AA206" s="27"/>
      <c r="AB206" s="27"/>
      <c r="AC206" s="27"/>
      <c r="AD206" s="27"/>
      <c r="AE206" s="27"/>
      <c r="AF206" s="27"/>
      <c r="AG206" s="27"/>
      <c r="AH206" s="27"/>
      <c r="AI206" s="27"/>
      <c r="AJ206" s="27" t="s">
        <v>143</v>
      </c>
      <c r="AK206" s="27"/>
      <c r="AL206" s="27"/>
      <c r="AM206" s="27"/>
      <c r="AN206" s="27"/>
      <c r="AO206" s="27" t="s">
        <v>20</v>
      </c>
      <c r="AP206" s="27"/>
      <c r="AQ206" s="27"/>
      <c r="AR206" s="27"/>
      <c r="AS206" s="27"/>
      <c r="AT206" s="74" t="s">
        <v>144</v>
      </c>
      <c r="AU206" s="74"/>
      <c r="AV206" s="74"/>
      <c r="AW206" s="74"/>
      <c r="AX206" s="27" t="s">
        <v>142</v>
      </c>
      <c r="AY206" s="27"/>
      <c r="AZ206" s="27"/>
      <c r="BA206" s="27"/>
      <c r="BB206" s="27"/>
      <c r="BC206" s="27"/>
      <c r="BD206" s="27"/>
      <c r="BE206" s="27"/>
      <c r="BF206" s="27"/>
      <c r="BG206" s="27"/>
      <c r="BH206" s="27" t="s">
        <v>145</v>
      </c>
      <c r="BI206" s="27"/>
      <c r="BJ206" s="27"/>
      <c r="BK206" s="27"/>
      <c r="BL206" s="27"/>
    </row>
    <row r="207" spans="1:79" ht="63" customHeight="1" x14ac:dyDescent="0.2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74"/>
      <c r="W207" s="74"/>
      <c r="X207" s="74"/>
      <c r="Y207" s="74"/>
      <c r="Z207" s="27" t="s">
        <v>17</v>
      </c>
      <c r="AA207" s="27"/>
      <c r="AB207" s="27"/>
      <c r="AC207" s="27"/>
      <c r="AD207" s="27"/>
      <c r="AE207" s="27" t="s">
        <v>16</v>
      </c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74"/>
      <c r="AU207" s="74"/>
      <c r="AV207" s="74"/>
      <c r="AW207" s="74"/>
      <c r="AX207" s="27" t="s">
        <v>17</v>
      </c>
      <c r="AY207" s="27"/>
      <c r="AZ207" s="27"/>
      <c r="BA207" s="27"/>
      <c r="BB207" s="27"/>
      <c r="BC207" s="27" t="s">
        <v>16</v>
      </c>
      <c r="BD207" s="27"/>
      <c r="BE207" s="27"/>
      <c r="BF207" s="27"/>
      <c r="BG207" s="27"/>
      <c r="BH207" s="27"/>
      <c r="BI207" s="27"/>
      <c r="BJ207" s="27"/>
      <c r="BK207" s="27"/>
      <c r="BL207" s="27"/>
    </row>
    <row r="208" spans="1:79" ht="15" customHeight="1" x14ac:dyDescent="0.2">
      <c r="A208" s="27">
        <v>1</v>
      </c>
      <c r="B208" s="27"/>
      <c r="C208" s="27"/>
      <c r="D208" s="27"/>
      <c r="E208" s="27"/>
      <c r="F208" s="27"/>
      <c r="G208" s="27">
        <v>2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>
        <v>3</v>
      </c>
      <c r="R208" s="27"/>
      <c r="S208" s="27"/>
      <c r="T208" s="27"/>
      <c r="U208" s="27"/>
      <c r="V208" s="27">
        <v>4</v>
      </c>
      <c r="W208" s="27"/>
      <c r="X208" s="27"/>
      <c r="Y208" s="27"/>
      <c r="Z208" s="27">
        <v>5</v>
      </c>
      <c r="AA208" s="27"/>
      <c r="AB208" s="27"/>
      <c r="AC208" s="27"/>
      <c r="AD208" s="27"/>
      <c r="AE208" s="27">
        <v>6</v>
      </c>
      <c r="AF208" s="27"/>
      <c r="AG208" s="27"/>
      <c r="AH208" s="27"/>
      <c r="AI208" s="27"/>
      <c r="AJ208" s="27">
        <v>7</v>
      </c>
      <c r="AK208" s="27"/>
      <c r="AL208" s="27"/>
      <c r="AM208" s="27"/>
      <c r="AN208" s="27"/>
      <c r="AO208" s="27">
        <v>8</v>
      </c>
      <c r="AP208" s="27"/>
      <c r="AQ208" s="27"/>
      <c r="AR208" s="27"/>
      <c r="AS208" s="27"/>
      <c r="AT208" s="27">
        <v>9</v>
      </c>
      <c r="AU208" s="27"/>
      <c r="AV208" s="27"/>
      <c r="AW208" s="27"/>
      <c r="AX208" s="27">
        <v>10</v>
      </c>
      <c r="AY208" s="27"/>
      <c r="AZ208" s="27"/>
      <c r="BA208" s="27"/>
      <c r="BB208" s="27"/>
      <c r="BC208" s="27">
        <v>11</v>
      </c>
      <c r="BD208" s="27"/>
      <c r="BE208" s="27"/>
      <c r="BF208" s="27"/>
      <c r="BG208" s="27"/>
      <c r="BH208" s="27">
        <v>12</v>
      </c>
      <c r="BI208" s="27"/>
      <c r="BJ208" s="27"/>
      <c r="BK208" s="27"/>
      <c r="BL208" s="27"/>
    </row>
    <row r="209" spans="1:79" s="1" customFormat="1" ht="12" hidden="1" customHeight="1" x14ac:dyDescent="0.2">
      <c r="A209" s="26" t="s">
        <v>64</v>
      </c>
      <c r="B209" s="26"/>
      <c r="C209" s="26"/>
      <c r="D209" s="26"/>
      <c r="E209" s="26"/>
      <c r="F209" s="26"/>
      <c r="G209" s="61" t="s">
        <v>57</v>
      </c>
      <c r="H209" s="61"/>
      <c r="I209" s="61"/>
      <c r="J209" s="61"/>
      <c r="K209" s="61"/>
      <c r="L209" s="61"/>
      <c r="M209" s="61"/>
      <c r="N209" s="61"/>
      <c r="O209" s="61"/>
      <c r="P209" s="61"/>
      <c r="Q209" s="30" t="s">
        <v>80</v>
      </c>
      <c r="R209" s="30"/>
      <c r="S209" s="30"/>
      <c r="T209" s="30"/>
      <c r="U209" s="30"/>
      <c r="V209" s="30" t="s">
        <v>81</v>
      </c>
      <c r="W209" s="30"/>
      <c r="X209" s="30"/>
      <c r="Y209" s="30"/>
      <c r="Z209" s="30" t="s">
        <v>82</v>
      </c>
      <c r="AA209" s="30"/>
      <c r="AB209" s="30"/>
      <c r="AC209" s="30"/>
      <c r="AD209" s="30"/>
      <c r="AE209" s="30" t="s">
        <v>83</v>
      </c>
      <c r="AF209" s="30"/>
      <c r="AG209" s="30"/>
      <c r="AH209" s="30"/>
      <c r="AI209" s="30"/>
      <c r="AJ209" s="78" t="s">
        <v>101</v>
      </c>
      <c r="AK209" s="30"/>
      <c r="AL209" s="30"/>
      <c r="AM209" s="30"/>
      <c r="AN209" s="30"/>
      <c r="AO209" s="30" t="s">
        <v>84</v>
      </c>
      <c r="AP209" s="30"/>
      <c r="AQ209" s="30"/>
      <c r="AR209" s="30"/>
      <c r="AS209" s="30"/>
      <c r="AT209" s="78" t="s">
        <v>102</v>
      </c>
      <c r="AU209" s="30"/>
      <c r="AV209" s="30"/>
      <c r="AW209" s="30"/>
      <c r="AX209" s="30" t="s">
        <v>85</v>
      </c>
      <c r="AY209" s="30"/>
      <c r="AZ209" s="30"/>
      <c r="BA209" s="30"/>
      <c r="BB209" s="30"/>
      <c r="BC209" s="30" t="s">
        <v>86</v>
      </c>
      <c r="BD209" s="30"/>
      <c r="BE209" s="30"/>
      <c r="BF209" s="30"/>
      <c r="BG209" s="30"/>
      <c r="BH209" s="78" t="s">
        <v>101</v>
      </c>
      <c r="BI209" s="30"/>
      <c r="BJ209" s="30"/>
      <c r="BK209" s="30"/>
      <c r="BL209" s="30"/>
      <c r="CA209" s="1" t="s">
        <v>52</v>
      </c>
    </row>
    <row r="210" spans="1:79" s="6" customFormat="1" ht="12.75" customHeight="1" x14ac:dyDescent="0.2">
      <c r="A210" s="85"/>
      <c r="B210" s="85"/>
      <c r="C210" s="85"/>
      <c r="D210" s="85"/>
      <c r="E210" s="85"/>
      <c r="F210" s="85"/>
      <c r="G210" s="132" t="s">
        <v>147</v>
      </c>
      <c r="H210" s="132"/>
      <c r="I210" s="132"/>
      <c r="J210" s="132"/>
      <c r="K210" s="132"/>
      <c r="L210" s="132"/>
      <c r="M210" s="132"/>
      <c r="N210" s="132"/>
      <c r="O210" s="132"/>
      <c r="P210" s="132"/>
      <c r="Q210" s="117"/>
      <c r="R210" s="117"/>
      <c r="S210" s="117"/>
      <c r="T210" s="117"/>
      <c r="U210" s="117"/>
      <c r="V210" s="117"/>
      <c r="W210" s="117"/>
      <c r="X210" s="117"/>
      <c r="Y210" s="117"/>
      <c r="Z210" s="117"/>
      <c r="AA210" s="117"/>
      <c r="AB210" s="117"/>
      <c r="AC210" s="117"/>
      <c r="AD210" s="117"/>
      <c r="AE210" s="117"/>
      <c r="AF210" s="117"/>
      <c r="AG210" s="117"/>
      <c r="AH210" s="117"/>
      <c r="AI210" s="117"/>
      <c r="AJ210" s="117">
        <f>IF(ISNUMBER(Q210),Q210,0)-IF(ISNUMBER(Z210),Z210,0)</f>
        <v>0</v>
      </c>
      <c r="AK210" s="117"/>
      <c r="AL210" s="117"/>
      <c r="AM210" s="117"/>
      <c r="AN210" s="117"/>
      <c r="AO210" s="117"/>
      <c r="AP210" s="117"/>
      <c r="AQ210" s="117"/>
      <c r="AR210" s="117"/>
      <c r="AS210" s="117"/>
      <c r="AT210" s="117">
        <f>IF(ISNUMBER(V210),V210,0)-IF(ISNUMBER(Z210),Z210,0)-IF(ISNUMBER(AE210),AE210,0)</f>
        <v>0</v>
      </c>
      <c r="AU210" s="117"/>
      <c r="AV210" s="117"/>
      <c r="AW210" s="117"/>
      <c r="AX210" s="117"/>
      <c r="AY210" s="117"/>
      <c r="AZ210" s="117"/>
      <c r="BA210" s="117"/>
      <c r="BB210" s="117"/>
      <c r="BC210" s="117"/>
      <c r="BD210" s="117"/>
      <c r="BE210" s="117"/>
      <c r="BF210" s="117"/>
      <c r="BG210" s="117"/>
      <c r="BH210" s="117">
        <f>IF(ISNUMBER(AO210),AO210,0)-IF(ISNUMBER(AX210),AX210,0)</f>
        <v>0</v>
      </c>
      <c r="BI210" s="117"/>
      <c r="BJ210" s="117"/>
      <c r="BK210" s="117"/>
      <c r="BL210" s="117"/>
      <c r="CA210" s="6" t="s">
        <v>53</v>
      </c>
    </row>
    <row r="212" spans="1:79" ht="14.25" customHeight="1" x14ac:dyDescent="0.2">
      <c r="A212" s="29" t="s">
        <v>227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79" ht="15" customHeight="1" x14ac:dyDescent="0.2">
      <c r="A213" s="31" t="s">
        <v>220</v>
      </c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</row>
    <row r="214" spans="1:79" ht="42.95" customHeight="1" x14ac:dyDescent="0.2">
      <c r="A214" s="74" t="s">
        <v>135</v>
      </c>
      <c r="B214" s="74"/>
      <c r="C214" s="74"/>
      <c r="D214" s="74"/>
      <c r="E214" s="74"/>
      <c r="F214" s="74"/>
      <c r="G214" s="27" t="s">
        <v>19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 t="s">
        <v>15</v>
      </c>
      <c r="U214" s="27"/>
      <c r="V214" s="27"/>
      <c r="W214" s="27"/>
      <c r="X214" s="27"/>
      <c r="Y214" s="27"/>
      <c r="Z214" s="27" t="s">
        <v>14</v>
      </c>
      <c r="AA214" s="27"/>
      <c r="AB214" s="27"/>
      <c r="AC214" s="27"/>
      <c r="AD214" s="27"/>
      <c r="AE214" s="27" t="s">
        <v>223</v>
      </c>
      <c r="AF214" s="27"/>
      <c r="AG214" s="27"/>
      <c r="AH214" s="27"/>
      <c r="AI214" s="27"/>
      <c r="AJ214" s="27"/>
      <c r="AK214" s="27" t="s">
        <v>228</v>
      </c>
      <c r="AL214" s="27"/>
      <c r="AM214" s="27"/>
      <c r="AN214" s="27"/>
      <c r="AO214" s="27"/>
      <c r="AP214" s="27"/>
      <c r="AQ214" s="27" t="s">
        <v>240</v>
      </c>
      <c r="AR214" s="27"/>
      <c r="AS214" s="27"/>
      <c r="AT214" s="27"/>
      <c r="AU214" s="27"/>
      <c r="AV214" s="27"/>
      <c r="AW214" s="27" t="s">
        <v>18</v>
      </c>
      <c r="AX214" s="27"/>
      <c r="AY214" s="27"/>
      <c r="AZ214" s="27"/>
      <c r="BA214" s="27"/>
      <c r="BB214" s="27"/>
      <c r="BC214" s="27"/>
      <c r="BD214" s="27"/>
      <c r="BE214" s="27" t="s">
        <v>156</v>
      </c>
      <c r="BF214" s="27"/>
      <c r="BG214" s="27"/>
      <c r="BH214" s="27"/>
      <c r="BI214" s="27"/>
      <c r="BJ214" s="27"/>
      <c r="BK214" s="27"/>
      <c r="BL214" s="27"/>
    </row>
    <row r="215" spans="1:79" ht="21.75" customHeight="1" x14ac:dyDescent="0.2">
      <c r="A215" s="74"/>
      <c r="B215" s="74"/>
      <c r="C215" s="74"/>
      <c r="D215" s="74"/>
      <c r="E215" s="74"/>
      <c r="F215" s="74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  <c r="BH215" s="27"/>
      <c r="BI215" s="27"/>
      <c r="BJ215" s="27"/>
      <c r="BK215" s="27"/>
      <c r="BL215" s="27"/>
    </row>
    <row r="216" spans="1:79" ht="15" customHeight="1" x14ac:dyDescent="0.2">
      <c r="A216" s="27">
        <v>1</v>
      </c>
      <c r="B216" s="27"/>
      <c r="C216" s="27"/>
      <c r="D216" s="27"/>
      <c r="E216" s="27"/>
      <c r="F216" s="27"/>
      <c r="G216" s="27">
        <v>2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>
        <v>3</v>
      </c>
      <c r="U216" s="27"/>
      <c r="V216" s="27"/>
      <c r="W216" s="27"/>
      <c r="X216" s="27"/>
      <c r="Y216" s="27"/>
      <c r="Z216" s="27">
        <v>4</v>
      </c>
      <c r="AA216" s="27"/>
      <c r="AB216" s="27"/>
      <c r="AC216" s="27"/>
      <c r="AD216" s="27"/>
      <c r="AE216" s="27">
        <v>5</v>
      </c>
      <c r="AF216" s="27"/>
      <c r="AG216" s="27"/>
      <c r="AH216" s="27"/>
      <c r="AI216" s="27"/>
      <c r="AJ216" s="27"/>
      <c r="AK216" s="27">
        <v>6</v>
      </c>
      <c r="AL216" s="27"/>
      <c r="AM216" s="27"/>
      <c r="AN216" s="27"/>
      <c r="AO216" s="27"/>
      <c r="AP216" s="27"/>
      <c r="AQ216" s="27">
        <v>7</v>
      </c>
      <c r="AR216" s="27"/>
      <c r="AS216" s="27"/>
      <c r="AT216" s="27"/>
      <c r="AU216" s="27"/>
      <c r="AV216" s="27"/>
      <c r="AW216" s="26">
        <v>8</v>
      </c>
      <c r="AX216" s="26"/>
      <c r="AY216" s="26"/>
      <c r="AZ216" s="26"/>
      <c r="BA216" s="26"/>
      <c r="BB216" s="26"/>
      <c r="BC216" s="26"/>
      <c r="BD216" s="26"/>
      <c r="BE216" s="26">
        <v>9</v>
      </c>
      <c r="BF216" s="26"/>
      <c r="BG216" s="26"/>
      <c r="BH216" s="26"/>
      <c r="BI216" s="26"/>
      <c r="BJ216" s="26"/>
      <c r="BK216" s="26"/>
      <c r="BL216" s="26"/>
    </row>
    <row r="217" spans="1:79" s="1" customFormat="1" ht="18.75" hidden="1" customHeight="1" x14ac:dyDescent="0.2">
      <c r="A217" s="26" t="s">
        <v>64</v>
      </c>
      <c r="B217" s="26"/>
      <c r="C217" s="26"/>
      <c r="D217" s="26"/>
      <c r="E217" s="26"/>
      <c r="F217" s="26"/>
      <c r="G217" s="61" t="s">
        <v>57</v>
      </c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30" t="s">
        <v>80</v>
      </c>
      <c r="U217" s="30"/>
      <c r="V217" s="30"/>
      <c r="W217" s="30"/>
      <c r="X217" s="30"/>
      <c r="Y217" s="30"/>
      <c r="Z217" s="30" t="s">
        <v>81</v>
      </c>
      <c r="AA217" s="30"/>
      <c r="AB217" s="30"/>
      <c r="AC217" s="30"/>
      <c r="AD217" s="30"/>
      <c r="AE217" s="30" t="s">
        <v>82</v>
      </c>
      <c r="AF217" s="30"/>
      <c r="AG217" s="30"/>
      <c r="AH217" s="30"/>
      <c r="AI217" s="30"/>
      <c r="AJ217" s="30"/>
      <c r="AK217" s="30" t="s">
        <v>83</v>
      </c>
      <c r="AL217" s="30"/>
      <c r="AM217" s="30"/>
      <c r="AN217" s="30"/>
      <c r="AO217" s="30"/>
      <c r="AP217" s="30"/>
      <c r="AQ217" s="30" t="s">
        <v>84</v>
      </c>
      <c r="AR217" s="30"/>
      <c r="AS217" s="30"/>
      <c r="AT217" s="30"/>
      <c r="AU217" s="30"/>
      <c r="AV217" s="30"/>
      <c r="AW217" s="61" t="s">
        <v>87</v>
      </c>
      <c r="AX217" s="61"/>
      <c r="AY217" s="61"/>
      <c r="AZ217" s="61"/>
      <c r="BA217" s="61"/>
      <c r="BB217" s="61"/>
      <c r="BC217" s="61"/>
      <c r="BD217" s="61"/>
      <c r="BE217" s="61" t="s">
        <v>88</v>
      </c>
      <c r="BF217" s="61"/>
      <c r="BG217" s="61"/>
      <c r="BH217" s="61"/>
      <c r="BI217" s="61"/>
      <c r="BJ217" s="61"/>
      <c r="BK217" s="61"/>
      <c r="BL217" s="61"/>
      <c r="CA217" s="1" t="s">
        <v>54</v>
      </c>
    </row>
    <row r="218" spans="1:79" s="6" customFormat="1" ht="12.75" customHeight="1" x14ac:dyDescent="0.2">
      <c r="A218" s="85"/>
      <c r="B218" s="85"/>
      <c r="C218" s="85"/>
      <c r="D218" s="85"/>
      <c r="E218" s="85"/>
      <c r="F218" s="85"/>
      <c r="G218" s="132" t="s">
        <v>147</v>
      </c>
      <c r="H218" s="132"/>
      <c r="I218" s="132"/>
      <c r="J218" s="132"/>
      <c r="K218" s="132"/>
      <c r="L218" s="132"/>
      <c r="M218" s="132"/>
      <c r="N218" s="132"/>
      <c r="O218" s="132"/>
      <c r="P218" s="132"/>
      <c r="Q218" s="132"/>
      <c r="R218" s="132"/>
      <c r="S218" s="132"/>
      <c r="T218" s="117"/>
      <c r="U218" s="117"/>
      <c r="V218" s="117"/>
      <c r="W218" s="117"/>
      <c r="X218" s="117"/>
      <c r="Y218" s="117"/>
      <c r="Z218" s="117"/>
      <c r="AA218" s="117"/>
      <c r="AB218" s="117"/>
      <c r="AC218" s="117"/>
      <c r="AD218" s="117"/>
      <c r="AE218" s="117"/>
      <c r="AF218" s="117"/>
      <c r="AG218" s="117"/>
      <c r="AH218" s="117"/>
      <c r="AI218" s="117"/>
      <c r="AJ218" s="117"/>
      <c r="AK218" s="117"/>
      <c r="AL218" s="117"/>
      <c r="AM218" s="117"/>
      <c r="AN218" s="117"/>
      <c r="AO218" s="117"/>
      <c r="AP218" s="117"/>
      <c r="AQ218" s="117"/>
      <c r="AR218" s="117"/>
      <c r="AS218" s="117"/>
      <c r="AT218" s="117"/>
      <c r="AU218" s="117"/>
      <c r="AV218" s="117"/>
      <c r="AW218" s="132"/>
      <c r="AX218" s="132"/>
      <c r="AY218" s="132"/>
      <c r="AZ218" s="132"/>
      <c r="BA218" s="132"/>
      <c r="BB218" s="132"/>
      <c r="BC218" s="132"/>
      <c r="BD218" s="132"/>
      <c r="BE218" s="132"/>
      <c r="BF218" s="132"/>
      <c r="BG218" s="132"/>
      <c r="BH218" s="132"/>
      <c r="BI218" s="132"/>
      <c r="BJ218" s="132"/>
      <c r="BK218" s="132"/>
      <c r="BL218" s="132"/>
      <c r="CA218" s="6" t="s">
        <v>55</v>
      </c>
    </row>
    <row r="220" spans="1:79" ht="14.25" customHeight="1" x14ac:dyDescent="0.2">
      <c r="A220" s="29" t="s">
        <v>241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 x14ac:dyDescent="0.2">
      <c r="A221" s="133" t="s">
        <v>210</v>
      </c>
      <c r="B221" s="134"/>
      <c r="C221" s="134"/>
      <c r="D221" s="134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134"/>
      <c r="R221" s="134"/>
      <c r="S221" s="134"/>
      <c r="T221" s="134"/>
      <c r="U221" s="134"/>
      <c r="V221" s="134"/>
      <c r="W221" s="134"/>
      <c r="X221" s="134"/>
      <c r="Y221" s="134"/>
      <c r="Z221" s="134"/>
      <c r="AA221" s="134"/>
      <c r="AB221" s="134"/>
      <c r="AC221" s="134"/>
      <c r="AD221" s="134"/>
      <c r="AE221" s="134"/>
      <c r="AF221" s="134"/>
      <c r="AG221" s="134"/>
      <c r="AH221" s="134"/>
      <c r="AI221" s="134"/>
      <c r="AJ221" s="134"/>
      <c r="AK221" s="134"/>
      <c r="AL221" s="134"/>
      <c r="AM221" s="134"/>
      <c r="AN221" s="134"/>
      <c r="AO221" s="134"/>
      <c r="AP221" s="134"/>
      <c r="AQ221" s="134"/>
      <c r="AR221" s="134"/>
      <c r="AS221" s="134"/>
      <c r="AT221" s="134"/>
      <c r="AU221" s="134"/>
      <c r="AV221" s="134"/>
      <c r="AW221" s="134"/>
      <c r="AX221" s="134"/>
      <c r="AY221" s="134"/>
      <c r="AZ221" s="134"/>
      <c r="BA221" s="134"/>
      <c r="BB221" s="134"/>
      <c r="BC221" s="134"/>
      <c r="BD221" s="134"/>
      <c r="BE221" s="134"/>
      <c r="BF221" s="134"/>
      <c r="BG221" s="134"/>
      <c r="BH221" s="134"/>
      <c r="BI221" s="134"/>
      <c r="BJ221" s="134"/>
      <c r="BK221" s="134"/>
      <c r="BL221" s="134"/>
    </row>
    <row r="222" spans="1:79" ht="1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4" spans="1:79" ht="14.25" x14ac:dyDescent="0.2">
      <c r="A224" s="29" t="s">
        <v>256</v>
      </c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</row>
    <row r="225" spans="1:64" ht="14.25" x14ac:dyDescent="0.2">
      <c r="A225" s="29" t="s">
        <v>229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</row>
    <row r="226" spans="1:64" ht="30" customHeight="1" x14ac:dyDescent="0.2">
      <c r="A226" s="133" t="s">
        <v>211</v>
      </c>
      <c r="B226" s="134"/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  <c r="R226" s="134"/>
      <c r="S226" s="134"/>
      <c r="T226" s="134"/>
      <c r="U226" s="134"/>
      <c r="V226" s="134"/>
      <c r="W226" s="134"/>
      <c r="X226" s="134"/>
      <c r="Y226" s="134"/>
      <c r="Z226" s="134"/>
      <c r="AA226" s="134"/>
      <c r="AB226" s="134"/>
      <c r="AC226" s="134"/>
      <c r="AD226" s="134"/>
      <c r="AE226" s="134"/>
      <c r="AF226" s="134"/>
      <c r="AG226" s="134"/>
      <c r="AH226" s="134"/>
      <c r="AI226" s="134"/>
      <c r="AJ226" s="134"/>
      <c r="AK226" s="134"/>
      <c r="AL226" s="134"/>
      <c r="AM226" s="134"/>
      <c r="AN226" s="134"/>
      <c r="AO226" s="134"/>
      <c r="AP226" s="134"/>
      <c r="AQ226" s="134"/>
      <c r="AR226" s="134"/>
      <c r="AS226" s="134"/>
      <c r="AT226" s="134"/>
      <c r="AU226" s="134"/>
      <c r="AV226" s="134"/>
      <c r="AW226" s="134"/>
      <c r="AX226" s="134"/>
      <c r="AY226" s="134"/>
      <c r="AZ226" s="134"/>
      <c r="BA226" s="134"/>
      <c r="BB226" s="134"/>
      <c r="BC226" s="134"/>
      <c r="BD226" s="134"/>
      <c r="BE226" s="134"/>
      <c r="BF226" s="134"/>
      <c r="BG226" s="134"/>
      <c r="BH226" s="134"/>
      <c r="BI226" s="134"/>
      <c r="BJ226" s="134"/>
      <c r="BK226" s="134"/>
      <c r="BL226" s="134"/>
    </row>
    <row r="227" spans="1:64" ht="1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30" spans="1:64" ht="18.95" customHeight="1" x14ac:dyDescent="0.2">
      <c r="A230" s="137" t="s">
        <v>214</v>
      </c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  <c r="Z230" s="134"/>
      <c r="AA230" s="134"/>
      <c r="AB230" s="22"/>
      <c r="AC230" s="22"/>
      <c r="AD230" s="22"/>
      <c r="AE230" s="22"/>
      <c r="AF230" s="22"/>
      <c r="AG230" s="22"/>
      <c r="AH230" s="42"/>
      <c r="AI230" s="42"/>
      <c r="AJ230" s="42"/>
      <c r="AK230" s="42"/>
      <c r="AL230" s="42"/>
      <c r="AM230" s="42"/>
      <c r="AN230" s="42"/>
      <c r="AO230" s="42"/>
      <c r="AP230" s="42"/>
      <c r="AQ230" s="22"/>
      <c r="AR230" s="22"/>
      <c r="AS230" s="22"/>
      <c r="AT230" s="22"/>
      <c r="AU230" s="138" t="s">
        <v>216</v>
      </c>
      <c r="AV230" s="136"/>
      <c r="AW230" s="136"/>
      <c r="AX230" s="136"/>
      <c r="AY230" s="136"/>
      <c r="AZ230" s="136"/>
      <c r="BA230" s="136"/>
      <c r="BB230" s="136"/>
      <c r="BC230" s="136"/>
      <c r="BD230" s="136"/>
      <c r="BE230" s="136"/>
      <c r="BF230" s="136"/>
    </row>
    <row r="231" spans="1:64" ht="12.75" customHeight="1" x14ac:dyDescent="0.2">
      <c r="AB231" s="23"/>
      <c r="AC231" s="23"/>
      <c r="AD231" s="23"/>
      <c r="AE231" s="23"/>
      <c r="AF231" s="23"/>
      <c r="AG231" s="23"/>
      <c r="AH231" s="28" t="s">
        <v>1</v>
      </c>
      <c r="AI231" s="28"/>
      <c r="AJ231" s="28"/>
      <c r="AK231" s="28"/>
      <c r="AL231" s="28"/>
      <c r="AM231" s="28"/>
      <c r="AN231" s="28"/>
      <c r="AO231" s="28"/>
      <c r="AP231" s="28"/>
      <c r="AQ231" s="23"/>
      <c r="AR231" s="23"/>
      <c r="AS231" s="23"/>
      <c r="AT231" s="23"/>
      <c r="AU231" s="28" t="s">
        <v>160</v>
      </c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</row>
    <row r="232" spans="1:64" ht="15" x14ac:dyDescent="0.2">
      <c r="AB232" s="23"/>
      <c r="AC232" s="23"/>
      <c r="AD232" s="23"/>
      <c r="AE232" s="23"/>
      <c r="AF232" s="23"/>
      <c r="AG232" s="23"/>
      <c r="AH232" s="24"/>
      <c r="AI232" s="24"/>
      <c r="AJ232" s="24"/>
      <c r="AK232" s="24"/>
      <c r="AL232" s="24"/>
      <c r="AM232" s="24"/>
      <c r="AN232" s="24"/>
      <c r="AO232" s="24"/>
      <c r="AP232" s="24"/>
      <c r="AQ232" s="23"/>
      <c r="AR232" s="23"/>
      <c r="AS232" s="23"/>
      <c r="AT232" s="23"/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</row>
    <row r="233" spans="1:64" ht="18" customHeight="1" x14ac:dyDescent="0.2">
      <c r="A233" s="137" t="s">
        <v>215</v>
      </c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  <c r="U233" s="134"/>
      <c r="V233" s="134"/>
      <c r="W233" s="134"/>
      <c r="X233" s="134"/>
      <c r="Y233" s="134"/>
      <c r="Z233" s="134"/>
      <c r="AA233" s="134"/>
      <c r="AB233" s="23"/>
      <c r="AC233" s="23"/>
      <c r="AD233" s="23"/>
      <c r="AE233" s="23"/>
      <c r="AF233" s="23"/>
      <c r="AG233" s="23"/>
      <c r="AH233" s="43"/>
      <c r="AI233" s="43"/>
      <c r="AJ233" s="43"/>
      <c r="AK233" s="43"/>
      <c r="AL233" s="43"/>
      <c r="AM233" s="43"/>
      <c r="AN233" s="43"/>
      <c r="AO233" s="43"/>
      <c r="AP233" s="43"/>
      <c r="AQ233" s="23"/>
      <c r="AR233" s="23"/>
      <c r="AS233" s="23"/>
      <c r="AT233" s="23"/>
      <c r="AU233" s="139" t="s">
        <v>217</v>
      </c>
      <c r="AV233" s="136"/>
      <c r="AW233" s="136"/>
      <c r="AX233" s="136"/>
      <c r="AY233" s="136"/>
      <c r="AZ233" s="136"/>
      <c r="BA233" s="136"/>
      <c r="BB233" s="136"/>
      <c r="BC233" s="136"/>
      <c r="BD233" s="136"/>
      <c r="BE233" s="136"/>
      <c r="BF233" s="136"/>
    </row>
    <row r="234" spans="1:64" ht="12" customHeight="1" x14ac:dyDescent="0.2">
      <c r="AB234" s="23"/>
      <c r="AC234" s="23"/>
      <c r="AD234" s="23"/>
      <c r="AE234" s="23"/>
      <c r="AF234" s="23"/>
      <c r="AG234" s="23"/>
      <c r="AH234" s="28" t="s">
        <v>1</v>
      </c>
      <c r="AI234" s="28"/>
      <c r="AJ234" s="28"/>
      <c r="AK234" s="28"/>
      <c r="AL234" s="28"/>
      <c r="AM234" s="28"/>
      <c r="AN234" s="28"/>
      <c r="AO234" s="28"/>
      <c r="AP234" s="28"/>
      <c r="AQ234" s="23"/>
      <c r="AR234" s="23"/>
      <c r="AS234" s="23"/>
      <c r="AT234" s="23"/>
      <c r="AU234" s="28" t="s">
        <v>160</v>
      </c>
      <c r="AV234" s="28"/>
      <c r="AW234" s="28"/>
      <c r="AX234" s="28"/>
      <c r="AY234" s="28"/>
      <c r="AZ234" s="28"/>
      <c r="BA234" s="28"/>
      <c r="BB234" s="28"/>
      <c r="BC234" s="28"/>
      <c r="BD234" s="28"/>
      <c r="BE234" s="28"/>
      <c r="BF234" s="28"/>
    </row>
  </sheetData>
  <mergeCells count="1379">
    <mergeCell ref="BB184:BF184"/>
    <mergeCell ref="BG184:BJ184"/>
    <mergeCell ref="BK184:BO184"/>
    <mergeCell ref="BP184:BS184"/>
    <mergeCell ref="BP183:BS183"/>
    <mergeCell ref="A184:M184"/>
    <mergeCell ref="N184:U184"/>
    <mergeCell ref="V184:Z184"/>
    <mergeCell ref="AA184:AE184"/>
    <mergeCell ref="AF184:AI184"/>
    <mergeCell ref="AJ184:AN184"/>
    <mergeCell ref="AO184:AR184"/>
    <mergeCell ref="AS184:AW184"/>
    <mergeCell ref="AX184:BA184"/>
    <mergeCell ref="AO183:AR183"/>
    <mergeCell ref="AS183:AW183"/>
    <mergeCell ref="AX183:BA183"/>
    <mergeCell ref="BB183:BF183"/>
    <mergeCell ref="BG183:BJ183"/>
    <mergeCell ref="BK183:BO183"/>
    <mergeCell ref="BB182:BF182"/>
    <mergeCell ref="BG182:BJ182"/>
    <mergeCell ref="BK182:BO182"/>
    <mergeCell ref="BP182:BS182"/>
    <mergeCell ref="A183:M183"/>
    <mergeCell ref="N183:U183"/>
    <mergeCell ref="V183:Z183"/>
    <mergeCell ref="AA183:AE183"/>
    <mergeCell ref="AF183:AI183"/>
    <mergeCell ref="AJ183:AN183"/>
    <mergeCell ref="BP181:BS181"/>
    <mergeCell ref="A182:M182"/>
    <mergeCell ref="N182:U182"/>
    <mergeCell ref="V182:Z182"/>
    <mergeCell ref="AA182:AE182"/>
    <mergeCell ref="AF182:AI182"/>
    <mergeCell ref="AJ182:AN182"/>
    <mergeCell ref="AO182:AR182"/>
    <mergeCell ref="AS182:AW182"/>
    <mergeCell ref="AX182:BA182"/>
    <mergeCell ref="AO181:AR181"/>
    <mergeCell ref="AS181:AW181"/>
    <mergeCell ref="AX181:BA181"/>
    <mergeCell ref="BB181:BF181"/>
    <mergeCell ref="BG181:BJ181"/>
    <mergeCell ref="BK181:BO181"/>
    <mergeCell ref="A181:M181"/>
    <mergeCell ref="N181:U181"/>
    <mergeCell ref="V181:Z181"/>
    <mergeCell ref="AA181:AE181"/>
    <mergeCell ref="AF181:AI181"/>
    <mergeCell ref="AJ181:AN181"/>
    <mergeCell ref="A180:M180"/>
    <mergeCell ref="N180:U180"/>
    <mergeCell ref="V180:Z180"/>
    <mergeCell ref="AA180:AE180"/>
    <mergeCell ref="AF180:AI180"/>
    <mergeCell ref="AJ180:AN180"/>
    <mergeCell ref="AO180:AR180"/>
    <mergeCell ref="AS180:AW180"/>
    <mergeCell ref="AX180:BA180"/>
    <mergeCell ref="AU168:AY168"/>
    <mergeCell ref="AZ168:BD168"/>
    <mergeCell ref="A168:F168"/>
    <mergeCell ref="G168:S168"/>
    <mergeCell ref="T168:Z168"/>
    <mergeCell ref="AA168:AE168"/>
    <mergeCell ref="AF168:AJ168"/>
    <mergeCell ref="AK168:AO168"/>
    <mergeCell ref="AP168:AT168"/>
    <mergeCell ref="BO159:BS159"/>
    <mergeCell ref="AK159:AO159"/>
    <mergeCell ref="AP159:AT159"/>
    <mergeCell ref="AU159:AY159"/>
    <mergeCell ref="AZ159:BD159"/>
    <mergeCell ref="BE159:BI159"/>
    <mergeCell ref="BJ159:BN159"/>
    <mergeCell ref="A159:F159"/>
    <mergeCell ref="G159:S159"/>
    <mergeCell ref="T159:Z159"/>
    <mergeCell ref="AA159:AE159"/>
    <mergeCell ref="AF159:AJ159"/>
    <mergeCell ref="AX148:AZ148"/>
    <mergeCell ref="BA148:BC148"/>
    <mergeCell ref="BD148:BF148"/>
    <mergeCell ref="BG148:BI148"/>
    <mergeCell ref="BJ148:BL148"/>
    <mergeCell ref="A148:C148"/>
    <mergeCell ref="D148:V148"/>
    <mergeCell ref="W148:Y148"/>
    <mergeCell ref="Z148:AB148"/>
    <mergeCell ref="AC148:AE148"/>
    <mergeCell ref="AF148:AH148"/>
    <mergeCell ref="AI148:AK148"/>
    <mergeCell ref="A138:T138"/>
    <mergeCell ref="U138:Y138"/>
    <mergeCell ref="Z138:AD138"/>
    <mergeCell ref="AE138:AI138"/>
    <mergeCell ref="AJ138:AN138"/>
    <mergeCell ref="AO138:AS138"/>
    <mergeCell ref="AT138:AX138"/>
    <mergeCell ref="AY138:BC138"/>
    <mergeCell ref="BD138:BH138"/>
    <mergeCell ref="BE129:BI129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V124:AE124"/>
    <mergeCell ref="AF124:AJ124"/>
    <mergeCell ref="AK124:AO124"/>
    <mergeCell ref="AP124:AT124"/>
    <mergeCell ref="AU124:AY124"/>
    <mergeCell ref="AZ124:BD124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E115:BI115"/>
    <mergeCell ref="BJ115:BN115"/>
    <mergeCell ref="BO115:BS115"/>
    <mergeCell ref="BT115:BX115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AU109:AY109"/>
    <mergeCell ref="AZ109:BD109"/>
    <mergeCell ref="BE109:BI109"/>
    <mergeCell ref="BJ109:BN109"/>
    <mergeCell ref="BO109:BS109"/>
    <mergeCell ref="BT109:BX109"/>
    <mergeCell ref="A109:C109"/>
    <mergeCell ref="D109:P109"/>
    <mergeCell ref="Q109:U109"/>
    <mergeCell ref="V109:AE109"/>
    <mergeCell ref="AF109:AJ109"/>
    <mergeCell ref="AK109:AO109"/>
    <mergeCell ref="AP109:AT109"/>
    <mergeCell ref="A99:C99"/>
    <mergeCell ref="D99:T99"/>
    <mergeCell ref="U99:Y99"/>
    <mergeCell ref="Z99:AD99"/>
    <mergeCell ref="AE99:AI99"/>
    <mergeCell ref="AJ99:AN99"/>
    <mergeCell ref="AO99:AS99"/>
    <mergeCell ref="BB90:BF90"/>
    <mergeCell ref="BG90:BK90"/>
    <mergeCell ref="BL90:BP90"/>
    <mergeCell ref="BQ90:BT90"/>
    <mergeCell ref="BU90:BY90"/>
    <mergeCell ref="A90:C90"/>
    <mergeCell ref="D90:T90"/>
    <mergeCell ref="U90:Y90"/>
    <mergeCell ref="Z90:AD90"/>
    <mergeCell ref="AE90:AH90"/>
    <mergeCell ref="AI90:AM90"/>
    <mergeCell ref="AN90:AR90"/>
    <mergeCell ref="AS90:AW90"/>
    <mergeCell ref="AX90:BA90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3:AA233"/>
    <mergeCell ref="AH233:AP233"/>
    <mergeCell ref="AU233:BF233"/>
    <mergeCell ref="AH234:AP234"/>
    <mergeCell ref="AU234:BF234"/>
    <mergeCell ref="A31:D31"/>
    <mergeCell ref="E31:T31"/>
    <mergeCell ref="U31:Y31"/>
    <mergeCell ref="Z31:AD31"/>
    <mergeCell ref="AE31:AH31"/>
    <mergeCell ref="A226:BL226"/>
    <mergeCell ref="A230:AA230"/>
    <mergeCell ref="AH230:AP230"/>
    <mergeCell ref="AU230:BF230"/>
    <mergeCell ref="AH231:AP231"/>
    <mergeCell ref="AU231:BF231"/>
    <mergeCell ref="AW218:BD218"/>
    <mergeCell ref="BE218:BL218"/>
    <mergeCell ref="A220:BL220"/>
    <mergeCell ref="A221:BL221"/>
    <mergeCell ref="A224:BL224"/>
    <mergeCell ref="A225:BL225"/>
    <mergeCell ref="AQ217:AV217"/>
    <mergeCell ref="AW217:BD217"/>
    <mergeCell ref="BE217:BL217"/>
    <mergeCell ref="A218:F218"/>
    <mergeCell ref="G218:S218"/>
    <mergeCell ref="T218:Y218"/>
    <mergeCell ref="Z218:AD218"/>
    <mergeCell ref="AE218:AJ218"/>
    <mergeCell ref="AK218:AP218"/>
    <mergeCell ref="AQ218:AV218"/>
    <mergeCell ref="A217:F217"/>
    <mergeCell ref="G217:S217"/>
    <mergeCell ref="T217:Y217"/>
    <mergeCell ref="Z217:AD217"/>
    <mergeCell ref="AE217:AJ217"/>
    <mergeCell ref="AK217:AP217"/>
    <mergeCell ref="BE214:BL215"/>
    <mergeCell ref="A216:F216"/>
    <mergeCell ref="G216:S216"/>
    <mergeCell ref="T216:Y216"/>
    <mergeCell ref="Z216:AD216"/>
    <mergeCell ref="AE216:AJ216"/>
    <mergeCell ref="AK216:AP216"/>
    <mergeCell ref="AQ216:AV216"/>
    <mergeCell ref="AW216:BD216"/>
    <mergeCell ref="BE216:BL216"/>
    <mergeCell ref="A212:BL212"/>
    <mergeCell ref="A213:BL213"/>
    <mergeCell ref="A214:F215"/>
    <mergeCell ref="G214:S215"/>
    <mergeCell ref="T214:Y215"/>
    <mergeCell ref="Z214:AD215"/>
    <mergeCell ref="AE214:AJ215"/>
    <mergeCell ref="AK214:AP215"/>
    <mergeCell ref="AQ214:AV215"/>
    <mergeCell ref="AW214:BD215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T206:AW207"/>
    <mergeCell ref="AX206:BG206"/>
    <mergeCell ref="BH206:BL207"/>
    <mergeCell ref="Z207:AD207"/>
    <mergeCell ref="AE207:AI207"/>
    <mergeCell ref="AX207:BB207"/>
    <mergeCell ref="BC207:BG207"/>
    <mergeCell ref="A204:BL204"/>
    <mergeCell ref="A205:F207"/>
    <mergeCell ref="G205:P207"/>
    <mergeCell ref="Q205:AN205"/>
    <mergeCell ref="AO205:BL205"/>
    <mergeCell ref="Q206:U207"/>
    <mergeCell ref="V206:Y207"/>
    <mergeCell ref="Z206:AI206"/>
    <mergeCell ref="AJ206:AN207"/>
    <mergeCell ref="AO206:AS207"/>
    <mergeCell ref="AK199:AP199"/>
    <mergeCell ref="AQ199:AV199"/>
    <mergeCell ref="AW199:BA199"/>
    <mergeCell ref="BB199:BF199"/>
    <mergeCell ref="BG199:BL199"/>
    <mergeCell ref="A203:BL203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Q195:AV196"/>
    <mergeCell ref="AW195:BF195"/>
    <mergeCell ref="BG195:BL196"/>
    <mergeCell ref="AW196:BA196"/>
    <mergeCell ref="BB196:BF196"/>
    <mergeCell ref="A197:F197"/>
    <mergeCell ref="G197:S197"/>
    <mergeCell ref="T197:Y197"/>
    <mergeCell ref="Z197:AD197"/>
    <mergeCell ref="AE197:AJ197"/>
    <mergeCell ref="A195:F196"/>
    <mergeCell ref="G195:S196"/>
    <mergeCell ref="T195:Y196"/>
    <mergeCell ref="Z195:AD196"/>
    <mergeCell ref="AE195:AJ196"/>
    <mergeCell ref="AK195:AP196"/>
    <mergeCell ref="BP179:BS179"/>
    <mergeCell ref="A187:BL187"/>
    <mergeCell ref="A188:BL188"/>
    <mergeCell ref="A191:BL191"/>
    <mergeCell ref="A192:BL192"/>
    <mergeCell ref="A194:BL194"/>
    <mergeCell ref="BB180:BF180"/>
    <mergeCell ref="BG180:BJ180"/>
    <mergeCell ref="BK180:BO180"/>
    <mergeCell ref="BP180:BS180"/>
    <mergeCell ref="AO179:AR179"/>
    <mergeCell ref="AS179:AW179"/>
    <mergeCell ref="AX179:BA179"/>
    <mergeCell ref="BB179:BF179"/>
    <mergeCell ref="BG179:BJ179"/>
    <mergeCell ref="BK179:BO179"/>
    <mergeCell ref="BB178:BF178"/>
    <mergeCell ref="BG178:BJ178"/>
    <mergeCell ref="BK178:BO178"/>
    <mergeCell ref="BP178:BS178"/>
    <mergeCell ref="A179:M179"/>
    <mergeCell ref="N179:U179"/>
    <mergeCell ref="V179:Z179"/>
    <mergeCell ref="AA179:AE179"/>
    <mergeCell ref="AF179:AI179"/>
    <mergeCell ref="AJ179:AN179"/>
    <mergeCell ref="BP177:BS177"/>
    <mergeCell ref="A178:M178"/>
    <mergeCell ref="N178:U178"/>
    <mergeCell ref="V178:Z178"/>
    <mergeCell ref="AA178:AE178"/>
    <mergeCell ref="AF178:AI178"/>
    <mergeCell ref="AJ178:AN178"/>
    <mergeCell ref="AO178:AR178"/>
    <mergeCell ref="AS178:AW178"/>
    <mergeCell ref="AX178:BA178"/>
    <mergeCell ref="AO177:AR177"/>
    <mergeCell ref="AS177:AW177"/>
    <mergeCell ref="AX177:BA177"/>
    <mergeCell ref="BB177:BF177"/>
    <mergeCell ref="BG177:BJ177"/>
    <mergeCell ref="BK177:BO177"/>
    <mergeCell ref="BB176:BF176"/>
    <mergeCell ref="BG176:BJ176"/>
    <mergeCell ref="BK176:BO176"/>
    <mergeCell ref="BP176:BS176"/>
    <mergeCell ref="A177:M177"/>
    <mergeCell ref="N177:U177"/>
    <mergeCell ref="V177:Z177"/>
    <mergeCell ref="AA177:AE177"/>
    <mergeCell ref="AF177:AI177"/>
    <mergeCell ref="AJ177:AN177"/>
    <mergeCell ref="AA176:AE176"/>
    <mergeCell ref="AF176:AI176"/>
    <mergeCell ref="AJ176:AN176"/>
    <mergeCell ref="AO176:AR176"/>
    <mergeCell ref="AS176:AW176"/>
    <mergeCell ref="AX176:BA176"/>
    <mergeCell ref="A173:BL173"/>
    <mergeCell ref="A174:BM174"/>
    <mergeCell ref="A175:M176"/>
    <mergeCell ref="N175:U176"/>
    <mergeCell ref="V175:Z176"/>
    <mergeCell ref="AA175:AI175"/>
    <mergeCell ref="AJ175:AR175"/>
    <mergeCell ref="AS175:BA175"/>
    <mergeCell ref="BB175:BJ175"/>
    <mergeCell ref="BK175:BS175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Z167:BD167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P164:AT164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161:BL161"/>
    <mergeCell ref="A162:BD162"/>
    <mergeCell ref="A163:F164"/>
    <mergeCell ref="G163:S164"/>
    <mergeCell ref="T163:Z164"/>
    <mergeCell ref="AA163:AO163"/>
    <mergeCell ref="AP163:BD163"/>
    <mergeCell ref="AA164:AE164"/>
    <mergeCell ref="AF164:AJ164"/>
    <mergeCell ref="AK164:AO164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3:BS153"/>
    <mergeCell ref="A154:F155"/>
    <mergeCell ref="G154:S155"/>
    <mergeCell ref="T154:Z155"/>
    <mergeCell ref="AA154:AO154"/>
    <mergeCell ref="AP154:BD154"/>
    <mergeCell ref="BE154:BS154"/>
    <mergeCell ref="AA155:AE155"/>
    <mergeCell ref="AF155:AJ155"/>
    <mergeCell ref="AK155:AO155"/>
    <mergeCell ref="BA147:BC147"/>
    <mergeCell ref="BD147:BF147"/>
    <mergeCell ref="BG147:BI147"/>
    <mergeCell ref="BJ147:BL147"/>
    <mergeCell ref="A151:BL151"/>
    <mergeCell ref="A152:BS152"/>
    <mergeCell ref="AL148:AN148"/>
    <mergeCell ref="AO148:AQ148"/>
    <mergeCell ref="AR148:AT148"/>
    <mergeCell ref="AU148:AW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A145:C145"/>
    <mergeCell ref="D145:V145"/>
    <mergeCell ref="W145:Y145"/>
    <mergeCell ref="Z145:AB145"/>
    <mergeCell ref="AC145:AE145"/>
    <mergeCell ref="AF145:AH145"/>
    <mergeCell ref="BJ143:BL144"/>
    <mergeCell ref="W144:Y144"/>
    <mergeCell ref="Z144:AB144"/>
    <mergeCell ref="AC144:AE144"/>
    <mergeCell ref="AF144:AH144"/>
    <mergeCell ref="AI144:AK144"/>
    <mergeCell ref="AL144:AN144"/>
    <mergeCell ref="AO144:AQ144"/>
    <mergeCell ref="AR144:AT144"/>
    <mergeCell ref="BG142:BL142"/>
    <mergeCell ref="W143:AB143"/>
    <mergeCell ref="AC143:AH143"/>
    <mergeCell ref="AI143:AN143"/>
    <mergeCell ref="AO143:AT143"/>
    <mergeCell ref="AU143:AW144"/>
    <mergeCell ref="AX143:AZ144"/>
    <mergeCell ref="BA143:BC144"/>
    <mergeCell ref="BD143:BF144"/>
    <mergeCell ref="BG143:BI144"/>
    <mergeCell ref="A142:C144"/>
    <mergeCell ref="D142:V144"/>
    <mergeCell ref="W142:AH142"/>
    <mergeCell ref="AI142:AT142"/>
    <mergeCell ref="AU142:AZ142"/>
    <mergeCell ref="BA142:BF142"/>
    <mergeCell ref="AT137:AX137"/>
    <mergeCell ref="AY137:BC137"/>
    <mergeCell ref="BD137:BH137"/>
    <mergeCell ref="BI137:BM137"/>
    <mergeCell ref="BN137:BR137"/>
    <mergeCell ref="A141:BL141"/>
    <mergeCell ref="BI138:BM138"/>
    <mergeCell ref="BN138:BR138"/>
    <mergeCell ref="A137:T137"/>
    <mergeCell ref="U137:Y137"/>
    <mergeCell ref="Z137:AD137"/>
    <mergeCell ref="AE137:AI137"/>
    <mergeCell ref="AJ137:AN137"/>
    <mergeCell ref="AO137:AS137"/>
    <mergeCell ref="AO136:AS136"/>
    <mergeCell ref="AT136:AX136"/>
    <mergeCell ref="AY136:BC136"/>
    <mergeCell ref="BD136:BH136"/>
    <mergeCell ref="BI136:BM136"/>
    <mergeCell ref="BN136:BR136"/>
    <mergeCell ref="AT135:AX135"/>
    <mergeCell ref="AY135:BC135"/>
    <mergeCell ref="BD135:BH135"/>
    <mergeCell ref="BI135:BM135"/>
    <mergeCell ref="BN135:BR135"/>
    <mergeCell ref="A136:T136"/>
    <mergeCell ref="U136:Y136"/>
    <mergeCell ref="Z136:AD136"/>
    <mergeCell ref="AE136:AI136"/>
    <mergeCell ref="AJ136:AN136"/>
    <mergeCell ref="A135:T135"/>
    <mergeCell ref="U135:Y135"/>
    <mergeCell ref="Z135:AD135"/>
    <mergeCell ref="AE135:AI135"/>
    <mergeCell ref="AJ135:AN135"/>
    <mergeCell ref="AO135:AS135"/>
    <mergeCell ref="AO134:AS134"/>
    <mergeCell ref="AT134:AX134"/>
    <mergeCell ref="AY134:BC134"/>
    <mergeCell ref="BD134:BH134"/>
    <mergeCell ref="BI134:BM134"/>
    <mergeCell ref="BN134:BR134"/>
    <mergeCell ref="A133:T134"/>
    <mergeCell ref="U133:AD133"/>
    <mergeCell ref="AE133:AN133"/>
    <mergeCell ref="AO133:AX133"/>
    <mergeCell ref="AY133:BH133"/>
    <mergeCell ref="BI133:BR133"/>
    <mergeCell ref="U134:Y134"/>
    <mergeCell ref="Z134:AD134"/>
    <mergeCell ref="AE134:AI134"/>
    <mergeCell ref="AJ134:AN134"/>
    <mergeCell ref="AP122:AT122"/>
    <mergeCell ref="AU122:AY122"/>
    <mergeCell ref="AZ122:BD122"/>
    <mergeCell ref="BE122:BI122"/>
    <mergeCell ref="A131:BL131"/>
    <mergeCell ref="A132:BR132"/>
    <mergeCell ref="BE123:BI123"/>
    <mergeCell ref="A124:C124"/>
    <mergeCell ref="D124:P124"/>
    <mergeCell ref="Q124:U124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8:BX108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8:AT108"/>
    <mergeCell ref="AU108:AY108"/>
    <mergeCell ref="AZ108:BD108"/>
    <mergeCell ref="BE108:BI108"/>
    <mergeCell ref="BJ108:BN108"/>
    <mergeCell ref="BO108:BS108"/>
    <mergeCell ref="BE107:BI107"/>
    <mergeCell ref="BJ107:BN107"/>
    <mergeCell ref="BO107:BS107"/>
    <mergeCell ref="BT107:BX107"/>
    <mergeCell ref="A108:C108"/>
    <mergeCell ref="D108:P108"/>
    <mergeCell ref="Q108:U108"/>
    <mergeCell ref="V108:AE108"/>
    <mergeCell ref="AF108:AJ108"/>
    <mergeCell ref="AK108:AO108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A106:C106"/>
    <mergeCell ref="D106:P106"/>
    <mergeCell ref="Q106:U106"/>
    <mergeCell ref="V106:AE106"/>
    <mergeCell ref="AF106:AJ106"/>
    <mergeCell ref="AK106:AO106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O98:AS98"/>
    <mergeCell ref="AT98:AX98"/>
    <mergeCell ref="AY98:BC98"/>
    <mergeCell ref="BD98:BH98"/>
    <mergeCell ref="A102:BL102"/>
    <mergeCell ref="A103:BL103"/>
    <mergeCell ref="AT99:AX99"/>
    <mergeCell ref="AY99:BC99"/>
    <mergeCell ref="BD99:BH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9:BT89"/>
    <mergeCell ref="BU89:BY89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9:AR89"/>
    <mergeCell ref="AS89:AW89"/>
    <mergeCell ref="AX89:BA89"/>
    <mergeCell ref="BB89:BF89"/>
    <mergeCell ref="BG89:BK89"/>
    <mergeCell ref="BL89:BP89"/>
    <mergeCell ref="A89:C89"/>
    <mergeCell ref="D89:T89"/>
    <mergeCell ref="U89:Y89"/>
    <mergeCell ref="Z89:AD89"/>
    <mergeCell ref="AE89:AH89"/>
    <mergeCell ref="AI89:AM89"/>
    <mergeCell ref="AX88:BA88"/>
    <mergeCell ref="BB88:BF88"/>
    <mergeCell ref="BG88:BK88"/>
    <mergeCell ref="BL88:BP88"/>
    <mergeCell ref="BQ88:BT88"/>
    <mergeCell ref="BU88:BY88"/>
    <mergeCell ref="BQ87:BT87"/>
    <mergeCell ref="BU87:BY87"/>
    <mergeCell ref="A88:C88"/>
    <mergeCell ref="D88:T88"/>
    <mergeCell ref="U88:Y88"/>
    <mergeCell ref="Z88:AD88"/>
    <mergeCell ref="AE88:AH88"/>
    <mergeCell ref="AI88:AM88"/>
    <mergeCell ref="AN88:AR88"/>
    <mergeCell ref="AS88:AW88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U87:Y87"/>
    <mergeCell ref="Z87:AD87"/>
    <mergeCell ref="AE87:AH87"/>
    <mergeCell ref="AI87:AM87"/>
    <mergeCell ref="AX86:BA86"/>
    <mergeCell ref="BB86:BF86"/>
    <mergeCell ref="BG86:BK86"/>
    <mergeCell ref="BL86:BP86"/>
    <mergeCell ref="BQ86:BT86"/>
    <mergeCell ref="BU86:BY86"/>
    <mergeCell ref="U86:Y86"/>
    <mergeCell ref="Z86:AD86"/>
    <mergeCell ref="AE86:AH86"/>
    <mergeCell ref="AI86:AM86"/>
    <mergeCell ref="AN86:AR86"/>
    <mergeCell ref="AS86:AW86"/>
    <mergeCell ref="BB80:BF80"/>
    <mergeCell ref="BG80:BK80"/>
    <mergeCell ref="A82:BL82"/>
    <mergeCell ref="A83:BL83"/>
    <mergeCell ref="A84:BY84"/>
    <mergeCell ref="A85:C86"/>
    <mergeCell ref="D85:T86"/>
    <mergeCell ref="U85:AM85"/>
    <mergeCell ref="AN85:BF85"/>
    <mergeCell ref="BG85:BY85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9 A147 A98">
    <cfRule type="cellIs" dxfId="34" priority="39" stopIfTrue="1" operator="equal">
      <formula>A88</formula>
    </cfRule>
  </conditionalFormatting>
  <conditionalFormatting sqref="A108:C108 A122:C122">
    <cfRule type="cellIs" dxfId="33" priority="40" stopIfTrue="1" operator="equal">
      <formula>A107</formula>
    </cfRule>
    <cfRule type="cellIs" dxfId="32" priority="41" stopIfTrue="1" operator="equal">
      <formula>0</formula>
    </cfRule>
  </conditionalFormatting>
  <conditionalFormatting sqref="A90">
    <cfRule type="cellIs" dxfId="31" priority="38" stopIfTrue="1" operator="equal">
      <formula>A89</formula>
    </cfRule>
  </conditionalFormatting>
  <conditionalFormatting sqref="A100">
    <cfRule type="cellIs" dxfId="30" priority="43" stopIfTrue="1" operator="equal">
      <formula>A98</formula>
    </cfRule>
  </conditionalFormatting>
  <conditionalFormatting sqref="A99">
    <cfRule type="cellIs" dxfId="29" priority="36" stopIfTrue="1" operator="equal">
      <formula>A98</formula>
    </cfRule>
  </conditionalFormatting>
  <conditionalFormatting sqref="A148">
    <cfRule type="cellIs" dxfId="28" priority="2" stopIfTrue="1" operator="equal">
      <formula>A147</formula>
    </cfRule>
  </conditionalFormatting>
  <conditionalFormatting sqref="A109:C109">
    <cfRule type="cellIs" dxfId="27" priority="33" stopIfTrue="1" operator="equal">
      <formula>A108</formula>
    </cfRule>
    <cfRule type="cellIs" dxfId="26" priority="34" stopIfTrue="1" operator="equal">
      <formula>0</formula>
    </cfRule>
  </conditionalFormatting>
  <conditionalFormatting sqref="A110:C110">
    <cfRule type="cellIs" dxfId="25" priority="31" stopIfTrue="1" operator="equal">
      <formula>A109</formula>
    </cfRule>
    <cfRule type="cellIs" dxfId="24" priority="32" stopIfTrue="1" operator="equal">
      <formula>0</formula>
    </cfRule>
  </conditionalFormatting>
  <conditionalFormatting sqref="A111:C111">
    <cfRule type="cellIs" dxfId="23" priority="29" stopIfTrue="1" operator="equal">
      <formula>A110</formula>
    </cfRule>
    <cfRule type="cellIs" dxfId="22" priority="30" stopIfTrue="1" operator="equal">
      <formula>0</formula>
    </cfRule>
  </conditionalFormatting>
  <conditionalFormatting sqref="A112:C112">
    <cfRule type="cellIs" dxfId="21" priority="27" stopIfTrue="1" operator="equal">
      <formula>A111</formula>
    </cfRule>
    <cfRule type="cellIs" dxfId="20" priority="28" stopIfTrue="1" operator="equal">
      <formula>0</formula>
    </cfRule>
  </conditionalFormatting>
  <conditionalFormatting sqref="A113:C113">
    <cfRule type="cellIs" dxfId="19" priority="25" stopIfTrue="1" operator="equal">
      <formula>A112</formula>
    </cfRule>
    <cfRule type="cellIs" dxfId="18" priority="26" stopIfTrue="1" operator="equal">
      <formula>0</formula>
    </cfRule>
  </conditionalFormatting>
  <conditionalFormatting sqref="A114:C114">
    <cfRule type="cellIs" dxfId="17" priority="23" stopIfTrue="1" operator="equal">
      <formula>A113</formula>
    </cfRule>
    <cfRule type="cellIs" dxfId="16" priority="24" stopIfTrue="1" operator="equal">
      <formula>0</formula>
    </cfRule>
  </conditionalFormatting>
  <conditionalFormatting sqref="A115:C115">
    <cfRule type="cellIs" dxfId="15" priority="21" stopIfTrue="1" operator="equal">
      <formula>A114</formula>
    </cfRule>
    <cfRule type="cellIs" dxfId="14" priority="22" stopIfTrue="1" operator="equal">
      <formula>0</formula>
    </cfRule>
  </conditionalFormatting>
  <conditionalFormatting sqref="A123:C123">
    <cfRule type="cellIs" dxfId="13" priority="17" stopIfTrue="1" operator="equal">
      <formula>A122</formula>
    </cfRule>
    <cfRule type="cellIs" dxfId="12" priority="18" stopIfTrue="1" operator="equal">
      <formula>0</formula>
    </cfRule>
  </conditionalFormatting>
  <conditionalFormatting sqref="A124:C124">
    <cfRule type="cellIs" dxfId="11" priority="15" stopIfTrue="1" operator="equal">
      <formula>A123</formula>
    </cfRule>
    <cfRule type="cellIs" dxfId="10" priority="16" stopIfTrue="1" operator="equal">
      <formula>0</formula>
    </cfRule>
  </conditionalFormatting>
  <conditionalFormatting sqref="A125:C125">
    <cfRule type="cellIs" dxfId="9" priority="13" stopIfTrue="1" operator="equal">
      <formula>A124</formula>
    </cfRule>
    <cfRule type="cellIs" dxfId="8" priority="14" stopIfTrue="1" operator="equal">
      <formula>0</formula>
    </cfRule>
  </conditionalFormatting>
  <conditionalFormatting sqref="A126:C126">
    <cfRule type="cellIs" dxfId="7" priority="11" stopIfTrue="1" operator="equal">
      <formula>A125</formula>
    </cfRule>
    <cfRule type="cellIs" dxfId="6" priority="12" stopIfTrue="1" operator="equal">
      <formula>0</formula>
    </cfRule>
  </conditionalFormatting>
  <conditionalFormatting sqref="A127:C127">
    <cfRule type="cellIs" dxfId="5" priority="9" stopIfTrue="1" operator="equal">
      <formula>A126</formula>
    </cfRule>
    <cfRule type="cellIs" dxfId="4" priority="10" stopIfTrue="1" operator="equal">
      <formula>0</formula>
    </cfRule>
  </conditionalFormatting>
  <conditionalFormatting sqref="A128:C128">
    <cfRule type="cellIs" dxfId="3" priority="7" stopIfTrue="1" operator="equal">
      <formula>A127</formula>
    </cfRule>
    <cfRule type="cellIs" dxfId="2" priority="8" stopIfTrue="1" operator="equal">
      <formula>0</formula>
    </cfRule>
  </conditionalFormatting>
  <conditionalFormatting sqref="A129:C129">
    <cfRule type="cellIs" dxfId="1" priority="5" stopIfTrue="1" operator="equal">
      <formula>A128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КПК0217321</vt:lpstr>
      <vt:lpstr>'Додаток2 КПК0217321'!Область_друку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2022-10-18T07:18:03Z</cp:lastPrinted>
  <dcterms:created xsi:type="dcterms:W3CDTF">2016-07-02T12:27:50Z</dcterms:created>
  <dcterms:modified xsi:type="dcterms:W3CDTF">2022-10-18T07:20:02Z</dcterms:modified>
</cp:coreProperties>
</file>